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230" activeTab="2"/>
  </bookViews>
  <sheets>
    <sheet name="GOOG" sheetId="1" r:id="rId1"/>
    <sheet name="MSFT" sheetId="2" r:id="rId2"/>
    <sheet name="Daten" sheetId="3" r:id="rId3"/>
    <sheet name="Histo_GOOG" sheetId="4" r:id="rId4"/>
    <sheet name="Histo_MSFT" sheetId="5" r:id="rId5"/>
    <sheet name="XY_plot" sheetId="6" r:id="rId6"/>
  </sheets>
  <definedNames>
    <definedName name="GOOG" localSheetId="0">'GOOG'!$A$1:$B$252</definedName>
    <definedName name="MSFT" localSheetId="1">'MSFT'!$A$1:$B$252</definedName>
  </definedNames>
  <calcPr fullCalcOnLoad="1"/>
</workbook>
</file>

<file path=xl/sharedStrings.xml><?xml version="1.0" encoding="utf-8"?>
<sst xmlns="http://schemas.openxmlformats.org/spreadsheetml/2006/main" count="23" uniqueCount="15">
  <si>
    <t>Date</t>
  </si>
  <si>
    <t>Adj Close</t>
  </si>
  <si>
    <t>GOOG</t>
  </si>
  <si>
    <t>MSFT</t>
  </si>
  <si>
    <t>R_GOOG</t>
  </si>
  <si>
    <t>R_MSFT</t>
  </si>
  <si>
    <t>Bin</t>
  </si>
  <si>
    <t>More</t>
  </si>
  <si>
    <t>Frequency</t>
  </si>
  <si>
    <t>Durch. Tagliche Rendite</t>
  </si>
  <si>
    <t>Effektive jahrl Rendite</t>
  </si>
  <si>
    <t>Varianz</t>
  </si>
  <si>
    <t>Standardabweichung</t>
  </si>
  <si>
    <t>Korrelationskoeffizient</t>
  </si>
  <si>
    <t>Kovarianz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</si>
</sst>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1025"/>
          <c:w val="0.726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Histo_GOOG!$A$2:$A$9</c:f>
              <c:strCache/>
            </c:strRef>
          </c:cat>
          <c:val>
            <c:numRef>
              <c:f>Histo_GOOG!$B$2:$B$9</c:f>
              <c:numCache/>
            </c:numRef>
          </c:val>
        </c:ser>
        <c:axId val="39131915"/>
        <c:axId val="16642916"/>
      </c:barChart>
      <c:catAx>
        <c:axId val="391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42916"/>
        <c:crosses val="autoZero"/>
        <c:auto val="1"/>
        <c:lblOffset val="100"/>
        <c:tickLblSkip val="1"/>
        <c:noMultiLvlLbl val="0"/>
      </c:catAx>
      <c:valAx>
        <c:axId val="1664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1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25"/>
          <c:y val="0.522"/>
          <c:w val="0.16625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091"/>
          <c:w val="0.7022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Histo_MSFT!$A$2:$A$9</c:f>
              <c:strCache/>
            </c:strRef>
          </c:cat>
          <c:val>
            <c:numRef>
              <c:f>Histo_MSFT!$B$2:$B$9</c:f>
              <c:numCache/>
            </c:numRef>
          </c:val>
        </c:ser>
        <c:axId val="15568517"/>
        <c:axId val="5898926"/>
      </c:barChart>
      <c:catAx>
        <c:axId val="15568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926"/>
        <c:crosses val="autoZero"/>
        <c:auto val="1"/>
        <c:lblOffset val="100"/>
        <c:tickLblSkip val="1"/>
        <c:noMultiLvlLbl val="0"/>
      </c:catAx>
      <c:valAx>
        <c:axId val="5898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68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517"/>
          <c:w val="0.18125"/>
          <c:h val="0.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0705"/>
          <c:w val="0.9"/>
          <c:h val="0.9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Daten!$E$1</c:f>
              <c:strCache>
                <c:ptCount val="1"/>
                <c:pt idx="0">
                  <c:v>R_MSFT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Daten!$D$2:$D$251</c:f>
              <c:numCache>
                <c:ptCount val="250"/>
                <c:pt idx="0">
                  <c:v>-0.02326283098641354</c:v>
                </c:pt>
                <c:pt idx="1">
                  <c:v>0.0061726564312326836</c:v>
                </c:pt>
                <c:pt idx="2">
                  <c:v>0.004671170259458729</c:v>
                </c:pt>
                <c:pt idx="3">
                  <c:v>-0.0006946282364512355</c:v>
                </c:pt>
                <c:pt idx="4">
                  <c:v>-0.016609253546660135</c:v>
                </c:pt>
                <c:pt idx="5">
                  <c:v>-0.0007964566230278738</c:v>
                </c:pt>
                <c:pt idx="6">
                  <c:v>0.009386368181904555</c:v>
                </c:pt>
                <c:pt idx="7">
                  <c:v>0.013955750493641632</c:v>
                </c:pt>
                <c:pt idx="8">
                  <c:v>0.006122451081391611</c:v>
                </c:pt>
                <c:pt idx="9">
                  <c:v>0.002580300679317558</c:v>
                </c:pt>
                <c:pt idx="10">
                  <c:v>-0.005420974324849492</c:v>
                </c:pt>
                <c:pt idx="11">
                  <c:v>-0.013507559836611706</c:v>
                </c:pt>
                <c:pt idx="12">
                  <c:v>-0.0034839232622805613</c:v>
                </c:pt>
                <c:pt idx="13">
                  <c:v>0.005758299613507537</c:v>
                </c:pt>
                <c:pt idx="14">
                  <c:v>-0.030115953899454068</c:v>
                </c:pt>
                <c:pt idx="15">
                  <c:v>-0.041413558224715256</c:v>
                </c:pt>
                <c:pt idx="16">
                  <c:v>0.023389334793185095</c:v>
                </c:pt>
                <c:pt idx="17">
                  <c:v>0.014412438065946744</c:v>
                </c:pt>
                <c:pt idx="18">
                  <c:v>-0.006329034404795284</c:v>
                </c:pt>
                <c:pt idx="19">
                  <c:v>-0.0023433305000913358</c:v>
                </c:pt>
                <c:pt idx="20">
                  <c:v>-0.004465596350021311</c:v>
                </c:pt>
                <c:pt idx="21">
                  <c:v>-0.011692378288495784</c:v>
                </c:pt>
                <c:pt idx="22">
                  <c:v>-0.006669069493612144</c:v>
                </c:pt>
                <c:pt idx="23">
                  <c:v>0.008818837430104844</c:v>
                </c:pt>
                <c:pt idx="24">
                  <c:v>-0.011119410499776586</c:v>
                </c:pt>
                <c:pt idx="25">
                  <c:v>-0.011271656023525846</c:v>
                </c:pt>
                <c:pt idx="26">
                  <c:v>0.013417662420555608</c:v>
                </c:pt>
                <c:pt idx="27">
                  <c:v>-0.0035638561267491414</c:v>
                </c:pt>
                <c:pt idx="28">
                  <c:v>0.010434177270564001</c:v>
                </c:pt>
                <c:pt idx="29">
                  <c:v>-0.005370015387824451</c:v>
                </c:pt>
                <c:pt idx="30">
                  <c:v>0.009439974302803118</c:v>
                </c:pt>
                <c:pt idx="31">
                  <c:v>0.010192711548474518</c:v>
                </c:pt>
                <c:pt idx="32">
                  <c:v>-0.0007731938813720748</c:v>
                </c:pt>
                <c:pt idx="33">
                  <c:v>0.014201760509834887</c:v>
                </c:pt>
                <c:pt idx="34">
                  <c:v>0.0062752478889660885</c:v>
                </c:pt>
                <c:pt idx="35">
                  <c:v>0.008309670164005743</c:v>
                </c:pt>
                <c:pt idx="36">
                  <c:v>-0.0029016773887241354</c:v>
                </c:pt>
                <c:pt idx="37">
                  <c:v>0.020656045839628347</c:v>
                </c:pt>
                <c:pt idx="38">
                  <c:v>0.008130126083250089</c:v>
                </c:pt>
                <c:pt idx="39">
                  <c:v>-0.011413171868360912</c:v>
                </c:pt>
                <c:pt idx="40">
                  <c:v>0.0005601594953463495</c:v>
                </c:pt>
                <c:pt idx="41">
                  <c:v>0.0030369073317542293</c:v>
                </c:pt>
                <c:pt idx="42">
                  <c:v>-0.015239671258665665</c:v>
                </c:pt>
                <c:pt idx="43">
                  <c:v>-0.01133156600954997</c:v>
                </c:pt>
                <c:pt idx="44">
                  <c:v>-0.0018493954533433167</c:v>
                </c:pt>
                <c:pt idx="45">
                  <c:v>0.006690066462656313</c:v>
                </c:pt>
                <c:pt idx="46">
                  <c:v>-0.00022641997767840698</c:v>
                </c:pt>
                <c:pt idx="47">
                  <c:v>0.014792156983052635</c:v>
                </c:pt>
                <c:pt idx="48">
                  <c:v>-0.0009678399062592443</c:v>
                </c:pt>
                <c:pt idx="49">
                  <c:v>0.0062335215537072655</c:v>
                </c:pt>
                <c:pt idx="50">
                  <c:v>-0.0030147051373303865</c:v>
                </c:pt>
                <c:pt idx="51">
                  <c:v>-0.009918735261108758</c:v>
                </c:pt>
                <c:pt idx="52">
                  <c:v>0.015361688545963589</c:v>
                </c:pt>
                <c:pt idx="53">
                  <c:v>-0.0031044643315596273</c:v>
                </c:pt>
                <c:pt idx="54">
                  <c:v>0.0015840541890605</c:v>
                </c:pt>
                <c:pt idx="55">
                  <c:v>-0.006911787381872167</c:v>
                </c:pt>
                <c:pt idx="56">
                  <c:v>-0.003993589385762134</c:v>
                </c:pt>
                <c:pt idx="57">
                  <c:v>0.01032756632290565</c:v>
                </c:pt>
                <c:pt idx="58">
                  <c:v>-0.009118079880250653</c:v>
                </c:pt>
                <c:pt idx="59">
                  <c:v>0.002636514779410059</c:v>
                </c:pt>
                <c:pt idx="60">
                  <c:v>0.005063218720637601</c:v>
                </c:pt>
                <c:pt idx="61">
                  <c:v>-0.0038162334736499487</c:v>
                </c:pt>
                <c:pt idx="62">
                  <c:v>0.021171834932197077</c:v>
                </c:pt>
                <c:pt idx="63">
                  <c:v>0.018994341366384022</c:v>
                </c:pt>
                <c:pt idx="64">
                  <c:v>0.007341748674494951</c:v>
                </c:pt>
                <c:pt idx="65">
                  <c:v>0.001240374338573421</c:v>
                </c:pt>
                <c:pt idx="66">
                  <c:v>0.004180348115713556</c:v>
                </c:pt>
                <c:pt idx="67">
                  <c:v>-0.003956227572403673</c:v>
                </c:pt>
                <c:pt idx="68">
                  <c:v>0.02069616062421913</c:v>
                </c:pt>
                <c:pt idx="69">
                  <c:v>-0.002443763907478996</c:v>
                </c:pt>
                <c:pt idx="70">
                  <c:v>-0.019889044195109562</c:v>
                </c:pt>
                <c:pt idx="71">
                  <c:v>-0.007870073627301768</c:v>
                </c:pt>
                <c:pt idx="72">
                  <c:v>-0.0008023832920184877</c:v>
                </c:pt>
                <c:pt idx="73">
                  <c:v>-0.08749335095957039</c:v>
                </c:pt>
                <c:pt idx="74">
                  <c:v>0.010467843603718859</c:v>
                </c:pt>
                <c:pt idx="75">
                  <c:v>0.006864924819140367</c:v>
                </c:pt>
                <c:pt idx="76">
                  <c:v>0.005727657513301146</c:v>
                </c:pt>
                <c:pt idx="77">
                  <c:v>-0.00741257787822056</c:v>
                </c:pt>
                <c:pt idx="78">
                  <c:v>0.005861756191649476</c:v>
                </c:pt>
                <c:pt idx="79">
                  <c:v>0.004515258651949756</c:v>
                </c:pt>
                <c:pt idx="80">
                  <c:v>0.0010918433968424765</c:v>
                </c:pt>
                <c:pt idx="81">
                  <c:v>-0.04332376240090988</c:v>
                </c:pt>
                <c:pt idx="82">
                  <c:v>-0.01373557724711517</c:v>
                </c:pt>
                <c:pt idx="83">
                  <c:v>-0.013968538495373392</c:v>
                </c:pt>
                <c:pt idx="84">
                  <c:v>0.004303855363875628</c:v>
                </c:pt>
                <c:pt idx="85">
                  <c:v>0.02975869898727483</c:v>
                </c:pt>
                <c:pt idx="86">
                  <c:v>0.005433530405875087</c:v>
                </c:pt>
                <c:pt idx="87">
                  <c:v>0.004211846176459913</c:v>
                </c:pt>
                <c:pt idx="88">
                  <c:v>-0.0008594086235426312</c:v>
                </c:pt>
                <c:pt idx="89">
                  <c:v>0.011167158353389165</c:v>
                </c:pt>
                <c:pt idx="90">
                  <c:v>0.005448051231548226</c:v>
                </c:pt>
                <c:pt idx="91">
                  <c:v>0.006180725678234378</c:v>
                </c:pt>
                <c:pt idx="92">
                  <c:v>-0.007244158762334919</c:v>
                </c:pt>
                <c:pt idx="93">
                  <c:v>0.013640205093227541</c:v>
                </c:pt>
                <c:pt idx="94">
                  <c:v>-0.006619727809401212</c:v>
                </c:pt>
                <c:pt idx="95">
                  <c:v>0.01030920411004923</c:v>
                </c:pt>
                <c:pt idx="96">
                  <c:v>0.0023755475332213165</c:v>
                </c:pt>
                <c:pt idx="97">
                  <c:v>-0.012157422393840447</c:v>
                </c:pt>
                <c:pt idx="98">
                  <c:v>0.00038368691618729703</c:v>
                </c:pt>
                <c:pt idx="99">
                  <c:v>-0.003240717709198537</c:v>
                </c:pt>
                <c:pt idx="100">
                  <c:v>0.018288043767875222</c:v>
                </c:pt>
                <c:pt idx="101">
                  <c:v>-0.011844197068773541</c:v>
                </c:pt>
                <c:pt idx="102">
                  <c:v>-0.0006093845404910849</c:v>
                </c:pt>
                <c:pt idx="103">
                  <c:v>-0.003009398631122189</c:v>
                </c:pt>
                <c:pt idx="104">
                  <c:v>0.008491154619811748</c:v>
                </c:pt>
                <c:pt idx="105">
                  <c:v>0.010679689555407339</c:v>
                </c:pt>
                <c:pt idx="106">
                  <c:v>0.02370779374246719</c:v>
                </c:pt>
                <c:pt idx="107">
                  <c:v>0.027845360862332445</c:v>
                </c:pt>
                <c:pt idx="108">
                  <c:v>-0.00898291442426962</c:v>
                </c:pt>
                <c:pt idx="109">
                  <c:v>0.04377039681562413</c:v>
                </c:pt>
                <c:pt idx="110">
                  <c:v>-0.012549696526326993</c:v>
                </c:pt>
                <c:pt idx="111">
                  <c:v>-0.017198778874447627</c:v>
                </c:pt>
                <c:pt idx="112">
                  <c:v>-0.001619377754957394</c:v>
                </c:pt>
                <c:pt idx="113">
                  <c:v>-0.023712223237656736</c:v>
                </c:pt>
                <c:pt idx="114">
                  <c:v>-0.010018900448171653</c:v>
                </c:pt>
                <c:pt idx="115">
                  <c:v>-0.017487289253221704</c:v>
                </c:pt>
                <c:pt idx="116">
                  <c:v>-0.008289747235265255</c:v>
                </c:pt>
                <c:pt idx="117">
                  <c:v>0.005790705533526441</c:v>
                </c:pt>
                <c:pt idx="118">
                  <c:v>0.007614561702753316</c:v>
                </c:pt>
                <c:pt idx="119">
                  <c:v>0.022054523944415212</c:v>
                </c:pt>
                <c:pt idx="120">
                  <c:v>-0.009815886109755012</c:v>
                </c:pt>
                <c:pt idx="121">
                  <c:v>-0.01877594740522824</c:v>
                </c:pt>
                <c:pt idx="122">
                  <c:v>0.006570185922610981</c:v>
                </c:pt>
                <c:pt idx="123">
                  <c:v>0.020241959071734022</c:v>
                </c:pt>
                <c:pt idx="124">
                  <c:v>-0.0022787449959846616</c:v>
                </c:pt>
                <c:pt idx="125">
                  <c:v>0.021450176228491928</c:v>
                </c:pt>
                <c:pt idx="126">
                  <c:v>0.010606303283086906</c:v>
                </c:pt>
                <c:pt idx="127">
                  <c:v>-0.023889327723673155</c:v>
                </c:pt>
                <c:pt idx="128">
                  <c:v>-0.012575829313731482</c:v>
                </c:pt>
                <c:pt idx="129">
                  <c:v>0.0024524332242265097</c:v>
                </c:pt>
                <c:pt idx="130">
                  <c:v>0.020861868167932323</c:v>
                </c:pt>
                <c:pt idx="131">
                  <c:v>0.005387068702711412</c:v>
                </c:pt>
                <c:pt idx="132">
                  <c:v>-0.022483525632268832</c:v>
                </c:pt>
                <c:pt idx="133">
                  <c:v>0.009992416175884415</c:v>
                </c:pt>
                <c:pt idx="134">
                  <c:v>0.011616946069298419</c:v>
                </c:pt>
                <c:pt idx="135">
                  <c:v>0.005101482245703059</c:v>
                </c:pt>
                <c:pt idx="136">
                  <c:v>-0.01675229791703663</c:v>
                </c:pt>
                <c:pt idx="137">
                  <c:v>0.013811903230302793</c:v>
                </c:pt>
                <c:pt idx="138">
                  <c:v>-0.015791281134021895</c:v>
                </c:pt>
                <c:pt idx="139">
                  <c:v>0.05683436429132885</c:v>
                </c:pt>
                <c:pt idx="140">
                  <c:v>0.018944304192146027</c:v>
                </c:pt>
                <c:pt idx="141">
                  <c:v>0.009746522999880946</c:v>
                </c:pt>
                <c:pt idx="142">
                  <c:v>0.011126138748577772</c:v>
                </c:pt>
                <c:pt idx="143">
                  <c:v>0.04191473473689822</c:v>
                </c:pt>
                <c:pt idx="144">
                  <c:v>0.0007962479664837364</c:v>
                </c:pt>
                <c:pt idx="145">
                  <c:v>0.019639441917227673</c:v>
                </c:pt>
                <c:pt idx="146">
                  <c:v>0.005563296685328732</c:v>
                </c:pt>
                <c:pt idx="147">
                  <c:v>0.012793180435995326</c:v>
                </c:pt>
                <c:pt idx="148">
                  <c:v>-0.03863685132560536</c:v>
                </c:pt>
                <c:pt idx="149">
                  <c:v>-0.023904297799723636</c:v>
                </c:pt>
                <c:pt idx="150">
                  <c:v>-0.002537063291674386</c:v>
                </c:pt>
                <c:pt idx="151">
                  <c:v>-0.01966024117146694</c:v>
                </c:pt>
                <c:pt idx="152">
                  <c:v>0.01390946876823789</c:v>
                </c:pt>
                <c:pt idx="153">
                  <c:v>0.01206748141345939</c:v>
                </c:pt>
                <c:pt idx="154">
                  <c:v>0.009271982079428384</c:v>
                </c:pt>
                <c:pt idx="155">
                  <c:v>-0.034989322045860076</c:v>
                </c:pt>
                <c:pt idx="156">
                  <c:v>-0.013685597131799626</c:v>
                </c:pt>
                <c:pt idx="157">
                  <c:v>-7.317296262291882E-05</c:v>
                </c:pt>
                <c:pt idx="158">
                  <c:v>-1.829240407974516E-05</c:v>
                </c:pt>
                <c:pt idx="159">
                  <c:v>0.007564943719271232</c:v>
                </c:pt>
                <c:pt idx="160">
                  <c:v>0.019523618744065944</c:v>
                </c:pt>
                <c:pt idx="161">
                  <c:v>0.004804123822595094</c:v>
                </c:pt>
                <c:pt idx="162">
                  <c:v>-0.0011324602018106746</c:v>
                </c:pt>
                <c:pt idx="163">
                  <c:v>0.00999088853067116</c:v>
                </c:pt>
                <c:pt idx="164">
                  <c:v>-0.01907947026391644</c:v>
                </c:pt>
                <c:pt idx="165">
                  <c:v>0.0017399605882719618</c:v>
                </c:pt>
                <c:pt idx="166">
                  <c:v>0.022439661127974072</c:v>
                </c:pt>
                <c:pt idx="167">
                  <c:v>-0.005081098208037802</c:v>
                </c:pt>
                <c:pt idx="168">
                  <c:v>-0.014489443346065094</c:v>
                </c:pt>
                <c:pt idx="169">
                  <c:v>-0.01576244137599572</c:v>
                </c:pt>
                <c:pt idx="170">
                  <c:v>0.00048074257161674513</c:v>
                </c:pt>
                <c:pt idx="171">
                  <c:v>0.003000613487000584</c:v>
                </c:pt>
                <c:pt idx="172">
                  <c:v>0.022929124300999467</c:v>
                </c:pt>
                <c:pt idx="173">
                  <c:v>0.013029126905991346</c:v>
                </c:pt>
                <c:pt idx="174">
                  <c:v>-0.0062300720041851675</c:v>
                </c:pt>
                <c:pt idx="175">
                  <c:v>0.008578801497759204</c:v>
                </c:pt>
                <c:pt idx="176">
                  <c:v>0.0406156179658264</c:v>
                </c:pt>
                <c:pt idx="177">
                  <c:v>0.014660202505260027</c:v>
                </c:pt>
                <c:pt idx="178">
                  <c:v>-0.028039595546676493</c:v>
                </c:pt>
                <c:pt idx="179">
                  <c:v>-0.05448203318820446</c:v>
                </c:pt>
                <c:pt idx="180">
                  <c:v>-0.010912760444808654</c:v>
                </c:pt>
                <c:pt idx="181">
                  <c:v>-0.033262510179028745</c:v>
                </c:pt>
                <c:pt idx="182">
                  <c:v>-0.01166828581798177</c:v>
                </c:pt>
                <c:pt idx="183">
                  <c:v>0.0029132270359268726</c:v>
                </c:pt>
                <c:pt idx="184">
                  <c:v>0.02361648359019236</c:v>
                </c:pt>
                <c:pt idx="185">
                  <c:v>-0.04348433684988654</c:v>
                </c:pt>
                <c:pt idx="186">
                  <c:v>0.04894538801910336</c:v>
                </c:pt>
                <c:pt idx="187">
                  <c:v>-0.05871595470476064</c:v>
                </c:pt>
                <c:pt idx="188">
                  <c:v>0.0026284859845267954</c:v>
                </c:pt>
                <c:pt idx="189">
                  <c:v>-0.04013468260325658</c:v>
                </c:pt>
                <c:pt idx="190">
                  <c:v>0.014695674040518584</c:v>
                </c:pt>
                <c:pt idx="191">
                  <c:v>-0.023967724174966024</c:v>
                </c:pt>
                <c:pt idx="192">
                  <c:v>0.005088985422223112</c:v>
                </c:pt>
                <c:pt idx="193">
                  <c:v>-0.011937933530637495</c:v>
                </c:pt>
                <c:pt idx="194">
                  <c:v>0.0061075910616340936</c:v>
                </c:pt>
                <c:pt idx="195">
                  <c:v>-0.02488459272141925</c:v>
                </c:pt>
                <c:pt idx="196">
                  <c:v>0.005702794351904173</c:v>
                </c:pt>
                <c:pt idx="197">
                  <c:v>0.0012124054798627096</c:v>
                </c:pt>
                <c:pt idx="198">
                  <c:v>0.018348240045829467</c:v>
                </c:pt>
                <c:pt idx="199">
                  <c:v>0.019362848562028724</c:v>
                </c:pt>
                <c:pt idx="200">
                  <c:v>-0.012021181576216757</c:v>
                </c:pt>
                <c:pt idx="201">
                  <c:v>0.012710089348633848</c:v>
                </c:pt>
                <c:pt idx="202">
                  <c:v>-0.004494540335968283</c:v>
                </c:pt>
                <c:pt idx="203">
                  <c:v>0.12208009658524067</c:v>
                </c:pt>
                <c:pt idx="204">
                  <c:v>-0.017466710923752626</c:v>
                </c:pt>
                <c:pt idx="205">
                  <c:v>0.007927149422632436</c:v>
                </c:pt>
                <c:pt idx="206">
                  <c:v>0.012682848632150252</c:v>
                </c:pt>
                <c:pt idx="207">
                  <c:v>-0.00889297542803312</c:v>
                </c:pt>
                <c:pt idx="208">
                  <c:v>-0.02709258132147015</c:v>
                </c:pt>
                <c:pt idx="209">
                  <c:v>0.02077785569550861</c:v>
                </c:pt>
                <c:pt idx="210">
                  <c:v>0.005469202619640644</c:v>
                </c:pt>
                <c:pt idx="211">
                  <c:v>0.021662593509310577</c:v>
                </c:pt>
                <c:pt idx="212">
                  <c:v>0.028520246090242767</c:v>
                </c:pt>
                <c:pt idx="213">
                  <c:v>0.017551125360841347</c:v>
                </c:pt>
                <c:pt idx="214">
                  <c:v>0.007909486160965248</c:v>
                </c:pt>
                <c:pt idx="215">
                  <c:v>0.022224274834082174</c:v>
                </c:pt>
                <c:pt idx="216">
                  <c:v>0.01654034868441548</c:v>
                </c:pt>
                <c:pt idx="217">
                  <c:v>-0.011182191693669812</c:v>
                </c:pt>
                <c:pt idx="218">
                  <c:v>-0.014040324520045342</c:v>
                </c:pt>
                <c:pt idx="219">
                  <c:v>-0.012224517290014043</c:v>
                </c:pt>
                <c:pt idx="220">
                  <c:v>0.01722663766340736</c:v>
                </c:pt>
                <c:pt idx="221">
                  <c:v>-0.0009075908213760064</c:v>
                </c:pt>
                <c:pt idx="222">
                  <c:v>-0.031157697556532714</c:v>
                </c:pt>
                <c:pt idx="223">
                  <c:v>-0.005142936823155758</c:v>
                </c:pt>
                <c:pt idx="224">
                  <c:v>-0.010718767339269904</c:v>
                </c:pt>
                <c:pt idx="225">
                  <c:v>0.007185896087732545</c:v>
                </c:pt>
                <c:pt idx="226">
                  <c:v>-0.009425846723664059</c:v>
                </c:pt>
                <c:pt idx="227">
                  <c:v>-0.014071014822401999</c:v>
                </c:pt>
                <c:pt idx="228">
                  <c:v>-0.004710888140682647</c:v>
                </c:pt>
                <c:pt idx="229">
                  <c:v>0.0002696975550925747</c:v>
                </c:pt>
                <c:pt idx="230">
                  <c:v>-0.0039035133068527315</c:v>
                </c:pt>
                <c:pt idx="231">
                  <c:v>-0.0038692177679083397</c:v>
                </c:pt>
                <c:pt idx="232">
                  <c:v>-0.009475497575473637</c:v>
                </c:pt>
                <c:pt idx="233">
                  <c:v>0.004669446443374444</c:v>
                </c:pt>
                <c:pt idx="234">
                  <c:v>-0.006485771156589861</c:v>
                </c:pt>
                <c:pt idx="235">
                  <c:v>0.015468153575844927</c:v>
                </c:pt>
                <c:pt idx="236">
                  <c:v>0.005331908727208167</c:v>
                </c:pt>
                <c:pt idx="237">
                  <c:v>-0.0029678187133418805</c:v>
                </c:pt>
                <c:pt idx="238">
                  <c:v>0.0027169479008451484</c:v>
                </c:pt>
                <c:pt idx="239">
                  <c:v>-0.00025080789211679794</c:v>
                </c:pt>
                <c:pt idx="240">
                  <c:v>-0.010821079862059813</c:v>
                </c:pt>
                <c:pt idx="241">
                  <c:v>-0.013683785648015447</c:v>
                </c:pt>
                <c:pt idx="242">
                  <c:v>0.0027142685316011673</c:v>
                </c:pt>
                <c:pt idx="243">
                  <c:v>-0.0012261029387427144</c:v>
                </c:pt>
                <c:pt idx="244">
                  <c:v>0.022958830104988174</c:v>
                </c:pt>
                <c:pt idx="245">
                  <c:v>-0.021241864748898266</c:v>
                </c:pt>
                <c:pt idx="246">
                  <c:v>-0.010332611183331985</c:v>
                </c:pt>
                <c:pt idx="247">
                  <c:v>-0.0007473143738740095</c:v>
                </c:pt>
                <c:pt idx="248">
                  <c:v>-0.013375457959745343</c:v>
                </c:pt>
                <c:pt idx="249">
                  <c:v>0.00921938514491907</c:v>
                </c:pt>
              </c:numCache>
            </c:numRef>
          </c:xVal>
          <c:yVal>
            <c:numRef>
              <c:f>Daten!$E$2:$E$251</c:f>
              <c:numCache>
                <c:ptCount val="250"/>
                <c:pt idx="0">
                  <c:v>-0.02486580139021245</c:v>
                </c:pt>
                <c:pt idx="1">
                  <c:v>-0.0012586534071961774</c:v>
                </c:pt>
                <c:pt idx="2">
                  <c:v>-0.006582064195640444</c:v>
                </c:pt>
                <c:pt idx="3">
                  <c:v>-0.0003123535867970512</c:v>
                </c:pt>
                <c:pt idx="4">
                  <c:v>0.001250000162760564</c:v>
                </c:pt>
                <c:pt idx="5">
                  <c:v>-0.004056800695614318</c:v>
                </c:pt>
                <c:pt idx="6">
                  <c:v>-0.0027989444489401683</c:v>
                </c:pt>
                <c:pt idx="7">
                  <c:v>0.008733679968754631</c:v>
                </c:pt>
                <c:pt idx="8">
                  <c:v>-0.00624611649695282</c:v>
                </c:pt>
                <c:pt idx="9">
                  <c:v>-0.00929662722896923</c:v>
                </c:pt>
                <c:pt idx="10">
                  <c:v>0.04446578319517249</c:v>
                </c:pt>
                <c:pt idx="11">
                  <c:v>-0.004183433293494659</c:v>
                </c:pt>
                <c:pt idx="12">
                  <c:v>-0.009587801155153513</c:v>
                </c:pt>
                <c:pt idx="13">
                  <c:v>0.011516442061559301</c:v>
                </c:pt>
                <c:pt idx="14">
                  <c:v>0.008725212890870032</c:v>
                </c:pt>
                <c:pt idx="15">
                  <c:v>-0.005502522380146066</c:v>
                </c:pt>
                <c:pt idx="16">
                  <c:v>0.020545317483215347</c:v>
                </c:pt>
                <c:pt idx="17">
                  <c:v>-0.003946075492110332</c:v>
                </c:pt>
                <c:pt idx="18">
                  <c:v>-0.02046522618757084</c:v>
                </c:pt>
                <c:pt idx="19">
                  <c:v>-0.013414445804489812</c:v>
                </c:pt>
                <c:pt idx="20">
                  <c:v>0.009883708706990285</c:v>
                </c:pt>
                <c:pt idx="21">
                  <c:v>-0.023120586504178278</c:v>
                </c:pt>
                <c:pt idx="22">
                  <c:v>-0.010898441983317388</c:v>
                </c:pt>
                <c:pt idx="23">
                  <c:v>0.000929512073121155</c:v>
                </c:pt>
                <c:pt idx="24">
                  <c:v>0.004349183618501896</c:v>
                </c:pt>
                <c:pt idx="25">
                  <c:v>-0.0021769562321559254</c:v>
                </c:pt>
                <c:pt idx="26">
                  <c:v>-0.01019943936889319</c:v>
                </c:pt>
                <c:pt idx="27">
                  <c:v>-0.0021502081698603465</c:v>
                </c:pt>
                <c:pt idx="28">
                  <c:v>0.01795713886769874</c:v>
                </c:pt>
                <c:pt idx="29">
                  <c:v>0.0003124511820450803</c:v>
                </c:pt>
                <c:pt idx="30">
                  <c:v>0.0028164625095743784</c:v>
                </c:pt>
                <c:pt idx="31">
                  <c:v>-0.0025039136712743937</c:v>
                </c:pt>
                <c:pt idx="32">
                  <c:v>-0.0065430985889361705</c:v>
                </c:pt>
                <c:pt idx="33">
                  <c:v>-0.012345835822299266</c:v>
                </c:pt>
                <c:pt idx="34">
                  <c:v>-0.007639456557957614</c:v>
                </c:pt>
                <c:pt idx="35">
                  <c:v>0.0024382822198961798</c:v>
                </c:pt>
                <c:pt idx="36">
                  <c:v>0.0030562370977444396</c:v>
                </c:pt>
                <c:pt idx="37">
                  <c:v>0.019472103412820314</c:v>
                </c:pt>
                <c:pt idx="38">
                  <c:v>0.0015617682387319388</c:v>
                </c:pt>
                <c:pt idx="39">
                  <c:v>-0.0006250000203450813</c:v>
                </c:pt>
                <c:pt idx="40">
                  <c:v>0.00532499300558933</c:v>
                </c:pt>
                <c:pt idx="41">
                  <c:v>0.008832864998508884</c:v>
                </c:pt>
                <c:pt idx="42">
                  <c:v>-0.007575793808457768</c:v>
                </c:pt>
                <c:pt idx="43">
                  <c:v>-0.008766493212182551</c:v>
                </c:pt>
                <c:pt idx="44">
                  <c:v>-0.006524801771870163</c:v>
                </c:pt>
                <c:pt idx="45">
                  <c:v>0.017179869671920815</c:v>
                </c:pt>
                <c:pt idx="46">
                  <c:v>-0.004087413330982157</c:v>
                </c:pt>
                <c:pt idx="47">
                  <c:v>0.016450861350315413</c:v>
                </c:pt>
                <c:pt idx="48">
                  <c:v>-0.004138156470272734</c:v>
                </c:pt>
                <c:pt idx="49">
                  <c:v>0.0035004013466156773</c:v>
                </c:pt>
                <c:pt idx="50">
                  <c:v>0.003192850732837006</c:v>
                </c:pt>
                <c:pt idx="51">
                  <c:v>-0.005421796091255976</c:v>
                </c:pt>
                <c:pt idx="52">
                  <c:v>0.006061591378595375</c:v>
                </c:pt>
                <c:pt idx="53">
                  <c:v>-0.0012791814983802838</c:v>
                </c:pt>
                <c:pt idx="54">
                  <c:v>0.04043589669957423</c:v>
                </c:pt>
                <c:pt idx="55">
                  <c:v>-0.006633523495633906</c:v>
                </c:pt>
                <c:pt idx="56">
                  <c:v>-0.004288312690776254</c:v>
                </c:pt>
                <c:pt idx="57">
                  <c:v>0.0026367846523031938</c:v>
                </c:pt>
                <c:pt idx="58">
                  <c:v>-0.0088714233874197</c:v>
                </c:pt>
                <c:pt idx="59">
                  <c:v>0.0036047884357273924</c:v>
                </c:pt>
                <c:pt idx="60">
                  <c:v>0.010229424293821322</c:v>
                </c:pt>
                <c:pt idx="61">
                  <c:v>0.004987541511038968</c:v>
                </c:pt>
                <c:pt idx="62">
                  <c:v>-0.0013324452337786009</c:v>
                </c:pt>
                <c:pt idx="63">
                  <c:v>0.00970069490429515</c:v>
                </c:pt>
                <c:pt idx="64">
                  <c:v>0.0020188432159703373</c:v>
                </c:pt>
                <c:pt idx="65">
                  <c:v>0.011858516060832805</c:v>
                </c:pt>
                <c:pt idx="66">
                  <c:v>-0.00272294245845584</c:v>
                </c:pt>
                <c:pt idx="67">
                  <c:v>0.013000525216696169</c:v>
                </c:pt>
                <c:pt idx="68">
                  <c:v>-0.00925456476620575</c:v>
                </c:pt>
                <c:pt idx="69">
                  <c:v>-0.0020449904877277076</c:v>
                </c:pt>
                <c:pt idx="70">
                  <c:v>0.007518832414027319</c:v>
                </c:pt>
                <c:pt idx="71">
                  <c:v>-0.013290364306732359</c:v>
                </c:pt>
                <c:pt idx="72">
                  <c:v>0.0006772773709619713</c:v>
                </c:pt>
                <c:pt idx="73">
                  <c:v>0.055008645903455985</c:v>
                </c:pt>
                <c:pt idx="74">
                  <c:v>-0.00392927813988955</c:v>
                </c:pt>
                <c:pt idx="75">
                  <c:v>-0.0010689471889049331</c:v>
                </c:pt>
                <c:pt idx="76">
                  <c:v>0.0003561887838191461</c:v>
                </c:pt>
                <c:pt idx="77">
                  <c:v>0.00894620387849421</c:v>
                </c:pt>
                <c:pt idx="78">
                  <c:v>0.010115693194788198</c:v>
                </c:pt>
                <c:pt idx="79">
                  <c:v>-0.004347832936103398</c:v>
                </c:pt>
                <c:pt idx="80">
                  <c:v>0.003621880091154355</c:v>
                </c:pt>
                <c:pt idx="81">
                  <c:v>-0.013335933811627563</c:v>
                </c:pt>
                <c:pt idx="82">
                  <c:v>0.015515375284559818</c:v>
                </c:pt>
                <c:pt idx="83">
                  <c:v>0.01023400744920566</c:v>
                </c:pt>
                <c:pt idx="84">
                  <c:v>0.02341679196839155</c:v>
                </c:pt>
                <c:pt idx="85">
                  <c:v>0.03054838536167512</c:v>
                </c:pt>
                <c:pt idx="86">
                  <c:v>-0.002323781061184802</c:v>
                </c:pt>
                <c:pt idx="87">
                  <c:v>0.007767029337659817</c:v>
                </c:pt>
                <c:pt idx="88">
                  <c:v>-0.008540424581159311</c:v>
                </c:pt>
                <c:pt idx="89">
                  <c:v>0.00038662285422637295</c:v>
                </c:pt>
                <c:pt idx="90">
                  <c:v>0.008543741291242161</c:v>
                </c:pt>
                <c:pt idx="91">
                  <c:v>0.001951981880771944</c:v>
                </c:pt>
                <c:pt idx="92">
                  <c:v>-0.010495723172014014</c:v>
                </c:pt>
                <c:pt idx="93">
                  <c:v>0.019524243774686343</c:v>
                </c:pt>
                <c:pt idx="94">
                  <c:v>-0.018363477538723874</c:v>
                </c:pt>
                <c:pt idx="95">
                  <c:v>0.017181211391162063</c:v>
                </c:pt>
                <c:pt idx="96">
                  <c:v>-0.001180870044720961</c:v>
                </c:pt>
                <c:pt idx="97">
                  <c:v>-0.0066653844103893726</c:v>
                </c:pt>
                <c:pt idx="98">
                  <c:v>0.009817475278704541</c:v>
                </c:pt>
                <c:pt idx="99">
                  <c:v>-0.007470056360399472</c:v>
                </c:pt>
                <c:pt idx="100">
                  <c:v>0.011820468600426045</c:v>
                </c:pt>
                <c:pt idx="101">
                  <c:v>-0.007895816781061856</c:v>
                </c:pt>
                <c:pt idx="102">
                  <c:v>-0.002356638953995715</c:v>
                </c:pt>
                <c:pt idx="103">
                  <c:v>-0.0015680128653685085</c:v>
                </c:pt>
                <c:pt idx="104">
                  <c:v>0.018581281785470378</c:v>
                </c:pt>
                <c:pt idx="105">
                  <c:v>-0.0019932237015714816</c:v>
                </c:pt>
                <c:pt idx="106">
                  <c:v>-0.011876624162579098</c:v>
                </c:pt>
                <c:pt idx="107">
                  <c:v>0.0291495982948856</c:v>
                </c:pt>
                <c:pt idx="108">
                  <c:v>-0.0012148209633317405</c:v>
                </c:pt>
                <c:pt idx="109">
                  <c:v>0.02333780433113332</c:v>
                </c:pt>
                <c:pt idx="110">
                  <c:v>-0.007017572658646423</c:v>
                </c:pt>
                <c:pt idx="111">
                  <c:v>-0.013077423804414618</c:v>
                </c:pt>
                <c:pt idx="112">
                  <c:v>-0.008490044932831509</c:v>
                </c:pt>
                <c:pt idx="113">
                  <c:v>-0.011607094490222779</c:v>
                </c:pt>
                <c:pt idx="114">
                  <c:v>-0.009505022055689826</c:v>
                </c:pt>
                <c:pt idx="115">
                  <c:v>-0.020675595094301426</c:v>
                </c:pt>
                <c:pt idx="116">
                  <c:v>-0.025539791066230166</c:v>
                </c:pt>
                <c:pt idx="117">
                  <c:v>0.006797609256489496</c:v>
                </c:pt>
                <c:pt idx="118">
                  <c:v>-0.005291017634415659</c:v>
                </c:pt>
                <c:pt idx="119">
                  <c:v>0.02364717357562964</c:v>
                </c:pt>
                <c:pt idx="120">
                  <c:v>0.0030923874662695285</c:v>
                </c:pt>
                <c:pt idx="121">
                  <c:v>-0.03611873315527746</c:v>
                </c:pt>
                <c:pt idx="122">
                  <c:v>0.013155611646828717</c:v>
                </c:pt>
                <c:pt idx="123">
                  <c:v>0.021029258983497983</c:v>
                </c:pt>
                <c:pt idx="124">
                  <c:v>-0.010761056956298146</c:v>
                </c:pt>
                <c:pt idx="125">
                  <c:v>0.0196879549722194</c:v>
                </c:pt>
                <c:pt idx="126">
                  <c:v>0.000780031240798674</c:v>
                </c:pt>
                <c:pt idx="127">
                  <c:v>-0.024283328498670445</c:v>
                </c:pt>
                <c:pt idx="128">
                  <c:v>-0.012864346913003222</c:v>
                </c:pt>
                <c:pt idx="129">
                  <c:v>-0.01009920683974648</c:v>
                </c:pt>
                <c:pt idx="130">
                  <c:v>0.02448794429184616</c:v>
                </c:pt>
                <c:pt idx="131">
                  <c:v>-0.008355536647931835</c:v>
                </c:pt>
                <c:pt idx="132">
                  <c:v>-0.013896937264382347</c:v>
                </c:pt>
                <c:pt idx="133">
                  <c:v>0.001119611984841393</c:v>
                </c:pt>
                <c:pt idx="134">
                  <c:v>0.004491025512463802</c:v>
                </c:pt>
                <c:pt idx="135">
                  <c:v>-0.003370158591452984</c:v>
                </c:pt>
                <c:pt idx="136">
                  <c:v>-0.006706433481492023</c:v>
                </c:pt>
                <c:pt idx="137">
                  <c:v>0.012329691035854141</c:v>
                </c:pt>
                <c:pt idx="138">
                  <c:v>-0.010843254493119887</c:v>
                </c:pt>
                <c:pt idx="139">
                  <c:v>0.0033525827639624105</c:v>
                </c:pt>
                <c:pt idx="140">
                  <c:v>0.008242834231711823</c:v>
                </c:pt>
                <c:pt idx="141">
                  <c:v>-0.0015037596818663988</c:v>
                </c:pt>
                <c:pt idx="142">
                  <c:v>0.0022564883587326097</c:v>
                </c:pt>
                <c:pt idx="143">
                  <c:v>0.025935854975533284</c:v>
                </c:pt>
                <c:pt idx="144">
                  <c:v>-0.00347155604195721</c:v>
                </c:pt>
                <c:pt idx="145">
                  <c:v>0.01708779442126454</c:v>
                </c:pt>
                <c:pt idx="146">
                  <c:v>0.021378486406531495</c:v>
                </c:pt>
                <c:pt idx="147">
                  <c:v>0.032536420224924936</c:v>
                </c:pt>
                <c:pt idx="148">
                  <c:v>-0.014365114660829362</c:v>
                </c:pt>
                <c:pt idx="149">
                  <c:v>-0.022164921095565553</c:v>
                </c:pt>
                <c:pt idx="150">
                  <c:v>-0.005167970158442561</c:v>
                </c:pt>
                <c:pt idx="151">
                  <c:v>-0.0035622440202592084</c:v>
                </c:pt>
                <c:pt idx="152">
                  <c:v>0.009128858792312776</c:v>
                </c:pt>
                <c:pt idx="153">
                  <c:v>0.01486269576420108</c:v>
                </c:pt>
                <c:pt idx="154">
                  <c:v>0</c:v>
                </c:pt>
                <c:pt idx="155">
                  <c:v>-0.03655552037546092</c:v>
                </c:pt>
                <c:pt idx="156">
                  <c:v>-0.037147675411673686</c:v>
                </c:pt>
                <c:pt idx="157">
                  <c:v>-0.008609448649879246</c:v>
                </c:pt>
                <c:pt idx="158">
                  <c:v>0.0033600927637356037</c:v>
                </c:pt>
                <c:pt idx="159">
                  <c:v>0.004873486684199267</c:v>
                </c:pt>
                <c:pt idx="160">
                  <c:v>0.01820300545707678</c:v>
                </c:pt>
                <c:pt idx="161">
                  <c:v>0.017371600710760736</c:v>
                </c:pt>
                <c:pt idx="162">
                  <c:v>0.005858247568367849</c:v>
                </c:pt>
                <c:pt idx="163">
                  <c:v>0.00589276896715092</c:v>
                </c:pt>
                <c:pt idx="164">
                  <c:v>-0.018349138668196655</c:v>
                </c:pt>
                <c:pt idx="165">
                  <c:v>0.008156968901968887</c:v>
                </c:pt>
                <c:pt idx="166">
                  <c:v>0.019295735506721083</c:v>
                </c:pt>
                <c:pt idx="167">
                  <c:v>-0.011464841926173334</c:v>
                </c:pt>
                <c:pt idx="168">
                  <c:v>-0.015600940442479661</c:v>
                </c:pt>
                <c:pt idx="169">
                  <c:v>-0.014980114964381255</c:v>
                </c:pt>
                <c:pt idx="170">
                  <c:v>0.014206420535070886</c:v>
                </c:pt>
                <c:pt idx="171">
                  <c:v>0.014803542639748864</c:v>
                </c:pt>
                <c:pt idx="172">
                  <c:v>0.023026027233300647</c:v>
                </c:pt>
                <c:pt idx="173">
                  <c:v>0.0272762686422274</c:v>
                </c:pt>
                <c:pt idx="174">
                  <c:v>-0.013120319412095205</c:v>
                </c:pt>
                <c:pt idx="175">
                  <c:v>0.007358986603414821</c:v>
                </c:pt>
                <c:pt idx="176">
                  <c:v>0.02998975269917309</c:v>
                </c:pt>
                <c:pt idx="177">
                  <c:v>-0.002533785139372206</c:v>
                </c:pt>
                <c:pt idx="178">
                  <c:v>-0.025813256718117066</c:v>
                </c:pt>
                <c:pt idx="179">
                  <c:v>-0.023157646675230726</c:v>
                </c:pt>
                <c:pt idx="180">
                  <c:v>-0.004008021397538822</c:v>
                </c:pt>
                <c:pt idx="181">
                  <c:v>0</c:v>
                </c:pt>
                <c:pt idx="182">
                  <c:v>0.01653596864009955</c:v>
                </c:pt>
                <c:pt idx="183">
                  <c:v>-0.003653342809085853</c:v>
                </c:pt>
                <c:pt idx="184">
                  <c:v>0.04009629895987299</c:v>
                </c:pt>
                <c:pt idx="185">
                  <c:v>-0.05537604939060805</c:v>
                </c:pt>
                <c:pt idx="186">
                  <c:v>0.04363587261631907</c:v>
                </c:pt>
                <c:pt idx="187">
                  <c:v>-0.04761835498063659</c:v>
                </c:pt>
                <c:pt idx="188">
                  <c:v>-0.010280833929068239</c:v>
                </c:pt>
                <c:pt idx="189">
                  <c:v>-0.037069881527860414</c:v>
                </c:pt>
                <c:pt idx="190">
                  <c:v>0.004559278414518211</c:v>
                </c:pt>
                <c:pt idx="191">
                  <c:v>-0.017365479793794776</c:v>
                </c:pt>
                <c:pt idx="192">
                  <c:v>-0.004853472286428768</c:v>
                </c:pt>
                <c:pt idx="193">
                  <c:v>-0.011479481735621643</c:v>
                </c:pt>
                <c:pt idx="194">
                  <c:v>0.014089962427468806</c:v>
                </c:pt>
                <c:pt idx="195">
                  <c:v>-0.026894234673456717</c:v>
                </c:pt>
                <c:pt idx="196">
                  <c:v>0.005833046068492942</c:v>
                </c:pt>
                <c:pt idx="197">
                  <c:v>0.013620678088380394</c:v>
                </c:pt>
                <c:pt idx="198">
                  <c:v>0.016066103091661975</c:v>
                </c:pt>
                <c:pt idx="199">
                  <c:v>0.0015077273870135826</c:v>
                </c:pt>
                <c:pt idx="200">
                  <c:v>-0.017944406728978977</c:v>
                </c:pt>
                <c:pt idx="201">
                  <c:v>0.0354486588305373</c:v>
                </c:pt>
                <c:pt idx="202">
                  <c:v>-0.007267195876512332</c:v>
                </c:pt>
                <c:pt idx="203">
                  <c:v>0.011498785187590448</c:v>
                </c:pt>
                <c:pt idx="204">
                  <c:v>-0.005765920260339145</c:v>
                </c:pt>
                <c:pt idx="205">
                  <c:v>0.0030710196880768125</c:v>
                </c:pt>
                <c:pt idx="206">
                  <c:v>-0.003071019688076778</c:v>
                </c:pt>
                <c:pt idx="207">
                  <c:v>-0.011054048140531455</c:v>
                </c:pt>
                <c:pt idx="208">
                  <c:v>0.005702353410386145</c:v>
                </c:pt>
                <c:pt idx="209">
                  <c:v>0.016529301951210506</c:v>
                </c:pt>
                <c:pt idx="210">
                  <c:v>0.011303959773851726</c:v>
                </c:pt>
                <c:pt idx="211">
                  <c:v>0.0003920799893396521</c:v>
                </c:pt>
                <c:pt idx="212">
                  <c:v>0.0007846214604179258</c:v>
                </c:pt>
                <c:pt idx="213">
                  <c:v>0.01502598456622425</c:v>
                </c:pt>
                <c:pt idx="214">
                  <c:v>-0.007145723140918509</c:v>
                </c:pt>
                <c:pt idx="215">
                  <c:v>0.023615265921568523</c:v>
                </c:pt>
                <c:pt idx="216">
                  <c:v>0.03629264285831675</c:v>
                </c:pt>
                <c:pt idx="217">
                  <c:v>-0.013350219138168964</c:v>
                </c:pt>
                <c:pt idx="218">
                  <c:v>-0.0008285004616413452</c:v>
                </c:pt>
                <c:pt idx="219">
                  <c:v>-0.004544523417322512</c:v>
                </c:pt>
                <c:pt idx="220">
                  <c:v>0.011608753916535977</c:v>
                </c:pt>
                <c:pt idx="221">
                  <c:v>0.008795868227265642</c:v>
                </c:pt>
                <c:pt idx="222">
                  <c:v>0.01057315834167641</c:v>
                </c:pt>
                <c:pt idx="223">
                  <c:v>0.011115975939907732</c:v>
                </c:pt>
                <c:pt idx="224">
                  <c:v>-0.020004923357153793</c:v>
                </c:pt>
                <c:pt idx="225">
                  <c:v>0.00718971166428628</c:v>
                </c:pt>
                <c:pt idx="226">
                  <c:v>0.014105812001068025</c:v>
                </c:pt>
                <c:pt idx="227">
                  <c:v>-0.010704448177577906</c:v>
                </c:pt>
                <c:pt idx="228">
                  <c:v>0.0008521517345662729</c:v>
                </c:pt>
                <c:pt idx="229">
                  <c:v>-0.0051020518838953985</c:v>
                </c:pt>
                <c:pt idx="230">
                  <c:v>0.0021226923699536886</c:v>
                </c:pt>
                <c:pt idx="231">
                  <c:v>0.004258950219566847</c:v>
                </c:pt>
                <c:pt idx="232">
                  <c:v>-0.01272281792796796</c:v>
                </c:pt>
                <c:pt idx="233">
                  <c:v>-0.00881062968215492</c:v>
                </c:pt>
                <c:pt idx="234">
                  <c:v>-0.02353049741019416</c:v>
                </c:pt>
                <c:pt idx="235">
                  <c:v>0.010252294024117033</c:v>
                </c:pt>
                <c:pt idx="236">
                  <c:v>0.0037167088005125187</c:v>
                </c:pt>
                <c:pt idx="237">
                  <c:v>0.01963714657430632</c:v>
                </c:pt>
                <c:pt idx="238">
                  <c:v>0.0016891895908447598</c:v>
                </c:pt>
                <c:pt idx="239">
                  <c:v>-0.0008449514655642472</c:v>
                </c:pt>
                <c:pt idx="240">
                  <c:v>-0.013423020332140661</c:v>
                </c:pt>
                <c:pt idx="241">
                  <c:v>-0.009124907777000497</c:v>
                </c:pt>
                <c:pt idx="242">
                  <c:v>0.001239413503010244</c:v>
                </c:pt>
                <c:pt idx="243">
                  <c:v>0.006636274873558285</c:v>
                </c:pt>
                <c:pt idx="244">
                  <c:v>0.0045881206659466375</c:v>
                </c:pt>
                <c:pt idx="245">
                  <c:v>-0.018637938554683882</c:v>
                </c:pt>
                <c:pt idx="246">
                  <c:v>-0.011424032851584201</c:v>
                </c:pt>
                <c:pt idx="247">
                  <c:v>-0.001621402868389109</c:v>
                </c:pt>
                <c:pt idx="248">
                  <c:v>-0.012077441489772819</c:v>
                </c:pt>
                <c:pt idx="249">
                  <c:v>-0.005984458315240419</c:v>
                </c:pt>
              </c:numCache>
            </c:numRef>
          </c:yVal>
          <c:smooth val="0"/>
        </c:ser>
        <c:axId val="53090335"/>
        <c:axId val="8050968"/>
      </c:scatterChart>
      <c:val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50968"/>
        <c:crosses val="autoZero"/>
        <c:crossBetween val="midCat"/>
        <c:dispUnits/>
      </c:valAx>
      <c:valAx>
        <c:axId val="8050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03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"/>
          <c:y val="0.5125"/>
          <c:w val="0.06825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10</xdr:col>
      <xdr:colOff>342900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828800" y="0"/>
        <a:ext cx="46101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0</xdr:rowOff>
    </xdr:from>
    <xdr:to>
      <xdr:col>9</xdr:col>
      <xdr:colOff>581025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828800" y="0"/>
        <a:ext cx="42386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2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10.140625" style="0" bestFit="1" customWidth="1"/>
    <col min="2" max="2" width="9.28125" style="0" bestFit="1" customWidth="1"/>
  </cols>
  <sheetData>
    <row r="1" spans="1:2" ht="15">
      <c r="A1" t="s">
        <v>0</v>
      </c>
      <c r="B1" t="s">
        <v>1</v>
      </c>
    </row>
    <row r="2" spans="1:2" ht="15">
      <c r="A2" s="1">
        <v>41033</v>
      </c>
      <c r="B2">
        <v>596.97</v>
      </c>
    </row>
    <row r="3" spans="1:2" ht="15">
      <c r="A3" s="1">
        <v>41032</v>
      </c>
      <c r="B3">
        <v>611.02</v>
      </c>
    </row>
    <row r="4" spans="1:2" ht="15">
      <c r="A4" s="1">
        <v>41031</v>
      </c>
      <c r="B4">
        <v>607.26</v>
      </c>
    </row>
    <row r="5" spans="1:2" ht="15">
      <c r="A5" s="1">
        <v>41030</v>
      </c>
      <c r="B5">
        <v>604.43</v>
      </c>
    </row>
    <row r="6" spans="1:2" ht="15">
      <c r="A6" s="1">
        <v>41029</v>
      </c>
      <c r="B6">
        <v>604.85</v>
      </c>
    </row>
    <row r="7" spans="1:2" ht="15">
      <c r="A7" s="1">
        <v>41026</v>
      </c>
      <c r="B7">
        <v>614.98</v>
      </c>
    </row>
    <row r="8" spans="1:2" ht="15">
      <c r="A8" s="1">
        <v>41025</v>
      </c>
      <c r="B8">
        <v>615.47</v>
      </c>
    </row>
    <row r="9" spans="1:2" ht="15">
      <c r="A9" s="1">
        <v>41024</v>
      </c>
      <c r="B9">
        <v>609.72</v>
      </c>
    </row>
    <row r="10" spans="1:2" ht="15">
      <c r="A10" s="1">
        <v>41023</v>
      </c>
      <c r="B10">
        <v>601.27</v>
      </c>
    </row>
    <row r="11" spans="1:2" ht="15">
      <c r="A11" s="1">
        <v>41022</v>
      </c>
      <c r="B11">
        <v>597.6</v>
      </c>
    </row>
    <row r="12" spans="1:2" ht="15">
      <c r="A12" s="1">
        <v>41019</v>
      </c>
      <c r="B12">
        <v>596.06</v>
      </c>
    </row>
    <row r="13" spans="1:2" ht="15">
      <c r="A13" s="1">
        <v>41018</v>
      </c>
      <c r="B13">
        <v>599.3</v>
      </c>
    </row>
    <row r="14" spans="1:2" ht="15">
      <c r="A14" s="1">
        <v>41017</v>
      </c>
      <c r="B14">
        <v>607.45</v>
      </c>
    </row>
    <row r="15" spans="1:2" ht="15">
      <c r="A15" s="1">
        <v>41016</v>
      </c>
      <c r="B15">
        <v>609.57</v>
      </c>
    </row>
    <row r="16" spans="1:2" ht="15">
      <c r="A16" s="1">
        <v>41015</v>
      </c>
      <c r="B16">
        <v>606.07</v>
      </c>
    </row>
    <row r="17" spans="1:2" ht="15">
      <c r="A17" s="1">
        <v>41012</v>
      </c>
      <c r="B17">
        <v>624.6</v>
      </c>
    </row>
    <row r="18" spans="1:2" ht="15">
      <c r="A18" s="1">
        <v>41011</v>
      </c>
      <c r="B18">
        <v>651.01</v>
      </c>
    </row>
    <row r="19" spans="1:2" ht="15">
      <c r="A19" s="1">
        <v>41010</v>
      </c>
      <c r="B19">
        <v>635.96</v>
      </c>
    </row>
    <row r="20" spans="1:2" ht="15">
      <c r="A20" s="1">
        <v>41009</v>
      </c>
      <c r="B20">
        <v>626.86</v>
      </c>
    </row>
    <row r="21" spans="1:2" ht="15">
      <c r="A21" s="1">
        <v>41008</v>
      </c>
      <c r="B21">
        <v>630.84</v>
      </c>
    </row>
    <row r="22" spans="1:2" ht="15">
      <c r="A22" s="1">
        <v>41004</v>
      </c>
      <c r="B22">
        <v>632.32</v>
      </c>
    </row>
    <row r="23" spans="1:2" ht="15">
      <c r="A23" s="1">
        <v>41003</v>
      </c>
      <c r="B23">
        <v>635.15</v>
      </c>
    </row>
    <row r="24" spans="1:2" ht="15">
      <c r="A24" s="1">
        <v>41002</v>
      </c>
      <c r="B24">
        <v>642.62</v>
      </c>
    </row>
    <row r="25" spans="1:2" ht="15">
      <c r="A25" s="1">
        <v>41001</v>
      </c>
      <c r="B25">
        <v>646.92</v>
      </c>
    </row>
    <row r="26" spans="1:2" ht="15">
      <c r="A26" s="1">
        <v>40998</v>
      </c>
      <c r="B26">
        <v>641.24</v>
      </c>
    </row>
    <row r="27" spans="1:2" ht="15">
      <c r="A27" s="1">
        <v>40997</v>
      </c>
      <c r="B27">
        <v>648.41</v>
      </c>
    </row>
    <row r="28" spans="1:2" ht="15">
      <c r="A28" s="1">
        <v>40996</v>
      </c>
      <c r="B28">
        <v>655.76</v>
      </c>
    </row>
    <row r="29" spans="1:2" ht="15">
      <c r="A29" s="1">
        <v>40995</v>
      </c>
      <c r="B29">
        <v>647.02</v>
      </c>
    </row>
    <row r="30" spans="1:2" ht="15">
      <c r="A30" s="1">
        <v>40994</v>
      </c>
      <c r="B30">
        <v>649.33</v>
      </c>
    </row>
    <row r="31" spans="1:2" ht="15">
      <c r="A31" s="1">
        <v>40991</v>
      </c>
      <c r="B31">
        <v>642.59</v>
      </c>
    </row>
    <row r="32" spans="1:2" ht="15">
      <c r="A32" s="1">
        <v>40990</v>
      </c>
      <c r="B32">
        <v>646.05</v>
      </c>
    </row>
    <row r="33" spans="1:2" ht="15">
      <c r="A33" s="1">
        <v>40989</v>
      </c>
      <c r="B33">
        <v>639.98</v>
      </c>
    </row>
    <row r="34" spans="1:2" ht="15">
      <c r="A34" s="1">
        <v>40988</v>
      </c>
      <c r="B34">
        <v>633.49</v>
      </c>
    </row>
    <row r="35" spans="1:2" ht="15">
      <c r="A35" s="1">
        <v>40987</v>
      </c>
      <c r="B35">
        <v>633.98</v>
      </c>
    </row>
    <row r="36" spans="1:2" ht="15">
      <c r="A36" s="1">
        <v>40984</v>
      </c>
      <c r="B36">
        <v>625.04</v>
      </c>
    </row>
    <row r="37" spans="1:2" ht="15">
      <c r="A37" s="1">
        <v>40983</v>
      </c>
      <c r="B37">
        <v>621.13</v>
      </c>
    </row>
    <row r="38" spans="1:2" ht="15">
      <c r="A38" s="1">
        <v>40982</v>
      </c>
      <c r="B38">
        <v>615.99</v>
      </c>
    </row>
    <row r="39" spans="1:2" ht="15">
      <c r="A39" s="1">
        <v>40981</v>
      </c>
      <c r="B39">
        <v>617.78</v>
      </c>
    </row>
    <row r="40" spans="1:2" ht="15">
      <c r="A40" s="1">
        <v>40980</v>
      </c>
      <c r="B40">
        <v>605.15</v>
      </c>
    </row>
    <row r="41" spans="1:2" ht="15">
      <c r="A41" s="1">
        <v>40977</v>
      </c>
      <c r="B41">
        <v>600.25</v>
      </c>
    </row>
    <row r="42" spans="1:2" ht="15">
      <c r="A42" s="1">
        <v>40976</v>
      </c>
      <c r="B42">
        <v>607.14</v>
      </c>
    </row>
    <row r="43" spans="1:2" ht="15">
      <c r="A43" s="1">
        <v>40975</v>
      </c>
      <c r="B43">
        <v>606.8</v>
      </c>
    </row>
    <row r="44" spans="1:2" ht="15">
      <c r="A44" s="1">
        <v>40974</v>
      </c>
      <c r="B44">
        <v>604.96</v>
      </c>
    </row>
    <row r="45" spans="1:2" ht="15">
      <c r="A45" s="1">
        <v>40973</v>
      </c>
      <c r="B45">
        <v>614.25</v>
      </c>
    </row>
    <row r="46" spans="1:2" ht="15">
      <c r="A46" s="1">
        <v>40970</v>
      </c>
      <c r="B46">
        <v>621.25</v>
      </c>
    </row>
    <row r="47" spans="1:2" ht="15">
      <c r="A47" s="1">
        <v>40969</v>
      </c>
      <c r="B47">
        <v>622.4</v>
      </c>
    </row>
    <row r="48" spans="1:2" ht="15">
      <c r="A48" s="1">
        <v>40968</v>
      </c>
      <c r="B48">
        <v>618.25</v>
      </c>
    </row>
    <row r="49" spans="1:2" ht="15">
      <c r="A49" s="1">
        <v>40967</v>
      </c>
      <c r="B49">
        <v>618.39</v>
      </c>
    </row>
    <row r="50" spans="1:2" ht="15">
      <c r="A50" s="1">
        <v>40966</v>
      </c>
      <c r="B50">
        <v>609.31</v>
      </c>
    </row>
    <row r="51" spans="1:2" ht="15">
      <c r="A51" s="1">
        <v>40963</v>
      </c>
      <c r="B51">
        <v>609.9</v>
      </c>
    </row>
    <row r="52" spans="1:2" ht="15">
      <c r="A52" s="1">
        <v>40962</v>
      </c>
      <c r="B52">
        <v>606.11</v>
      </c>
    </row>
    <row r="53" spans="1:2" ht="15">
      <c r="A53" s="1">
        <v>40961</v>
      </c>
      <c r="B53">
        <v>607.94</v>
      </c>
    </row>
    <row r="54" spans="1:2" ht="15">
      <c r="A54" s="1">
        <v>40960</v>
      </c>
      <c r="B54">
        <v>614</v>
      </c>
    </row>
    <row r="55" spans="1:2" ht="15">
      <c r="A55" s="1">
        <v>40956</v>
      </c>
      <c r="B55">
        <v>604.64</v>
      </c>
    </row>
    <row r="56" spans="1:2" ht="15">
      <c r="A56" s="1">
        <v>40955</v>
      </c>
      <c r="B56">
        <v>606.52</v>
      </c>
    </row>
    <row r="57" spans="1:2" ht="15">
      <c r="A57" s="1">
        <v>40954</v>
      </c>
      <c r="B57">
        <v>605.56</v>
      </c>
    </row>
    <row r="58" spans="1:2" ht="15">
      <c r="A58" s="1">
        <v>40953</v>
      </c>
      <c r="B58">
        <v>609.76</v>
      </c>
    </row>
    <row r="59" spans="1:2" ht="15">
      <c r="A59" s="1">
        <v>40952</v>
      </c>
      <c r="B59">
        <v>612.2</v>
      </c>
    </row>
    <row r="60" spans="1:2" ht="15">
      <c r="A60" s="1">
        <v>40949</v>
      </c>
      <c r="B60">
        <v>605.91</v>
      </c>
    </row>
    <row r="61" spans="1:2" ht="15">
      <c r="A61" s="1">
        <v>40948</v>
      </c>
      <c r="B61">
        <v>611.46</v>
      </c>
    </row>
    <row r="62" spans="1:2" ht="15">
      <c r="A62" s="1">
        <v>40947</v>
      </c>
      <c r="B62">
        <v>609.85</v>
      </c>
    </row>
    <row r="63" spans="1:2" ht="15">
      <c r="A63" s="1">
        <v>40946</v>
      </c>
      <c r="B63">
        <v>606.77</v>
      </c>
    </row>
    <row r="64" spans="1:2" ht="15">
      <c r="A64" s="1">
        <v>40945</v>
      </c>
      <c r="B64">
        <v>609.09</v>
      </c>
    </row>
    <row r="65" spans="1:2" ht="15">
      <c r="A65" s="1">
        <v>40942</v>
      </c>
      <c r="B65">
        <v>596.33</v>
      </c>
    </row>
    <row r="66" spans="1:2" ht="15">
      <c r="A66" s="1">
        <v>40941</v>
      </c>
      <c r="B66">
        <v>585.11</v>
      </c>
    </row>
    <row r="67" spans="1:2" ht="15">
      <c r="A67" s="1">
        <v>40940</v>
      </c>
      <c r="B67">
        <v>580.83</v>
      </c>
    </row>
    <row r="68" spans="1:2" ht="15">
      <c r="A68" s="1">
        <v>40939</v>
      </c>
      <c r="B68">
        <v>580.11</v>
      </c>
    </row>
    <row r="69" spans="1:2" ht="15">
      <c r="A69" s="1">
        <v>40938</v>
      </c>
      <c r="B69">
        <v>577.69</v>
      </c>
    </row>
    <row r="70" spans="1:2" ht="15">
      <c r="A70" s="1">
        <v>40935</v>
      </c>
      <c r="B70">
        <v>579.98</v>
      </c>
    </row>
    <row r="71" spans="1:2" ht="15">
      <c r="A71" s="1">
        <v>40934</v>
      </c>
      <c r="B71">
        <v>568.1</v>
      </c>
    </row>
    <row r="72" spans="1:2" ht="15">
      <c r="A72" s="1">
        <v>40933</v>
      </c>
      <c r="B72">
        <v>569.49</v>
      </c>
    </row>
    <row r="73" spans="1:2" ht="15">
      <c r="A73" s="1">
        <v>40932</v>
      </c>
      <c r="B73">
        <v>580.93</v>
      </c>
    </row>
    <row r="74" spans="1:2" ht="15">
      <c r="A74" s="1">
        <v>40931</v>
      </c>
      <c r="B74">
        <v>585.52</v>
      </c>
    </row>
    <row r="75" spans="1:2" ht="15">
      <c r="A75" s="1">
        <v>40928</v>
      </c>
      <c r="B75">
        <v>585.99</v>
      </c>
    </row>
    <row r="76" spans="1:2" ht="15">
      <c r="A76" s="1">
        <v>40927</v>
      </c>
      <c r="B76">
        <v>639.57</v>
      </c>
    </row>
    <row r="77" spans="1:2" ht="15">
      <c r="A77" s="1">
        <v>40926</v>
      </c>
      <c r="B77">
        <v>632.91</v>
      </c>
    </row>
    <row r="78" spans="1:2" ht="15">
      <c r="A78" s="1">
        <v>40925</v>
      </c>
      <c r="B78">
        <v>628.58</v>
      </c>
    </row>
    <row r="79" spans="1:2" ht="15">
      <c r="A79" s="1">
        <v>40921</v>
      </c>
      <c r="B79">
        <v>624.99</v>
      </c>
    </row>
    <row r="80" spans="1:2" ht="15">
      <c r="A80" s="1">
        <v>40920</v>
      </c>
      <c r="B80">
        <v>629.64</v>
      </c>
    </row>
    <row r="81" spans="1:2" ht="15">
      <c r="A81" s="1">
        <v>40919</v>
      </c>
      <c r="B81">
        <v>625.96</v>
      </c>
    </row>
    <row r="82" spans="1:2" ht="15">
      <c r="A82" s="1">
        <v>40918</v>
      </c>
      <c r="B82">
        <v>623.14</v>
      </c>
    </row>
    <row r="83" spans="1:2" ht="15">
      <c r="A83" s="1">
        <v>40917</v>
      </c>
      <c r="B83">
        <v>622.46</v>
      </c>
    </row>
    <row r="84" spans="1:2" ht="15">
      <c r="A84" s="1">
        <v>40914</v>
      </c>
      <c r="B84">
        <v>650.02</v>
      </c>
    </row>
    <row r="85" spans="1:2" ht="15">
      <c r="A85" s="1">
        <v>40913</v>
      </c>
      <c r="B85">
        <v>659.01</v>
      </c>
    </row>
    <row r="86" spans="1:2" ht="15">
      <c r="A86" s="1">
        <v>40912</v>
      </c>
      <c r="B86">
        <v>668.28</v>
      </c>
    </row>
    <row r="87" spans="1:2" ht="15">
      <c r="A87" s="1">
        <v>40911</v>
      </c>
      <c r="B87">
        <v>665.41</v>
      </c>
    </row>
    <row r="88" spans="1:2" ht="15">
      <c r="A88" s="1">
        <v>40907</v>
      </c>
      <c r="B88">
        <v>645.9</v>
      </c>
    </row>
    <row r="89" spans="1:2" ht="15">
      <c r="A89" s="1">
        <v>40906</v>
      </c>
      <c r="B89">
        <v>642.4</v>
      </c>
    </row>
    <row r="90" spans="1:2" ht="15">
      <c r="A90" s="1">
        <v>40905</v>
      </c>
      <c r="B90">
        <v>639.7</v>
      </c>
    </row>
    <row r="91" spans="1:2" ht="15">
      <c r="A91" s="1">
        <v>40904</v>
      </c>
      <c r="B91">
        <v>640.25</v>
      </c>
    </row>
    <row r="92" spans="1:2" ht="15">
      <c r="A92" s="1">
        <v>40900</v>
      </c>
      <c r="B92">
        <v>633.14</v>
      </c>
    </row>
    <row r="93" spans="1:2" ht="15">
      <c r="A93" s="1">
        <v>40899</v>
      </c>
      <c r="B93">
        <v>629.7</v>
      </c>
    </row>
    <row r="94" spans="1:2" ht="15">
      <c r="A94" s="1">
        <v>40898</v>
      </c>
      <c r="B94">
        <v>625.82</v>
      </c>
    </row>
    <row r="95" spans="1:2" ht="15">
      <c r="A95" s="1">
        <v>40897</v>
      </c>
      <c r="B95">
        <v>630.37</v>
      </c>
    </row>
    <row r="96" spans="1:2" ht="15">
      <c r="A96" s="1">
        <v>40896</v>
      </c>
      <c r="B96">
        <v>621.83</v>
      </c>
    </row>
    <row r="97" spans="1:2" ht="15">
      <c r="A97" s="1">
        <v>40893</v>
      </c>
      <c r="B97">
        <v>625.96</v>
      </c>
    </row>
    <row r="98" spans="1:2" ht="15">
      <c r="A98" s="1">
        <v>40892</v>
      </c>
      <c r="B98">
        <v>619.54</v>
      </c>
    </row>
    <row r="99" spans="1:2" ht="15">
      <c r="A99" s="1">
        <v>40891</v>
      </c>
      <c r="B99">
        <v>618.07</v>
      </c>
    </row>
    <row r="100" spans="1:2" ht="15">
      <c r="A100" s="1">
        <v>40890</v>
      </c>
      <c r="B100">
        <v>625.63</v>
      </c>
    </row>
    <row r="101" spans="1:2" ht="15">
      <c r="A101" s="1">
        <v>40889</v>
      </c>
      <c r="B101">
        <v>625.39</v>
      </c>
    </row>
    <row r="102" spans="1:2" ht="15">
      <c r="A102" s="1">
        <v>40886</v>
      </c>
      <c r="B102">
        <v>627.42</v>
      </c>
    </row>
    <row r="103" spans="1:2" ht="15">
      <c r="A103" s="1">
        <v>40885</v>
      </c>
      <c r="B103">
        <v>616.05</v>
      </c>
    </row>
    <row r="104" spans="1:2" ht="15">
      <c r="A104" s="1">
        <v>40884</v>
      </c>
      <c r="B104">
        <v>623.39</v>
      </c>
    </row>
    <row r="105" spans="1:2" ht="15">
      <c r="A105" s="1">
        <v>40883</v>
      </c>
      <c r="B105">
        <v>623.77</v>
      </c>
    </row>
    <row r="106" spans="1:2" ht="15">
      <c r="A106" s="1">
        <v>40882</v>
      </c>
      <c r="B106">
        <v>625.65</v>
      </c>
    </row>
    <row r="107" spans="1:2" ht="15">
      <c r="A107" s="1">
        <v>40879</v>
      </c>
      <c r="B107">
        <v>620.36</v>
      </c>
    </row>
    <row r="108" spans="1:2" ht="15">
      <c r="A108" s="1">
        <v>40878</v>
      </c>
      <c r="B108">
        <v>613.77</v>
      </c>
    </row>
    <row r="109" spans="1:2" ht="15">
      <c r="A109" s="1">
        <v>40877</v>
      </c>
      <c r="B109">
        <v>599.39</v>
      </c>
    </row>
    <row r="110" spans="1:2" ht="15">
      <c r="A110" s="1">
        <v>40876</v>
      </c>
      <c r="B110">
        <v>582.93</v>
      </c>
    </row>
    <row r="111" spans="1:2" ht="15">
      <c r="A111" s="1">
        <v>40875</v>
      </c>
      <c r="B111">
        <v>588.19</v>
      </c>
    </row>
    <row r="112" spans="1:2" ht="15">
      <c r="A112" s="1">
        <v>40872</v>
      </c>
      <c r="B112">
        <v>563</v>
      </c>
    </row>
    <row r="113" spans="1:2" ht="15">
      <c r="A113" s="1">
        <v>40870</v>
      </c>
      <c r="B113">
        <v>570.11</v>
      </c>
    </row>
    <row r="114" spans="1:2" ht="15">
      <c r="A114" s="1">
        <v>40869</v>
      </c>
      <c r="B114">
        <v>580</v>
      </c>
    </row>
    <row r="115" spans="1:2" ht="15">
      <c r="A115" s="1">
        <v>40868</v>
      </c>
      <c r="B115">
        <v>580.94</v>
      </c>
    </row>
    <row r="116" spans="1:2" ht="15">
      <c r="A116" s="1">
        <v>40865</v>
      </c>
      <c r="B116">
        <v>594.88</v>
      </c>
    </row>
    <row r="117" spans="1:2" ht="15">
      <c r="A117" s="1">
        <v>40864</v>
      </c>
      <c r="B117">
        <v>600.87</v>
      </c>
    </row>
    <row r="118" spans="1:2" ht="15">
      <c r="A118" s="1">
        <v>40863</v>
      </c>
      <c r="B118">
        <v>611.47</v>
      </c>
    </row>
    <row r="119" spans="1:2" ht="15">
      <c r="A119" s="1">
        <v>40862</v>
      </c>
      <c r="B119">
        <v>616.56</v>
      </c>
    </row>
    <row r="120" spans="1:2" ht="15">
      <c r="A120" s="1">
        <v>40861</v>
      </c>
      <c r="B120">
        <v>613</v>
      </c>
    </row>
    <row r="121" spans="1:2" ht="15">
      <c r="A121" s="1">
        <v>40858</v>
      </c>
      <c r="B121">
        <v>608.35</v>
      </c>
    </row>
    <row r="122" spans="1:2" ht="15">
      <c r="A122" s="1">
        <v>40857</v>
      </c>
      <c r="B122">
        <v>595.08</v>
      </c>
    </row>
    <row r="123" spans="1:2" ht="15">
      <c r="A123" s="1">
        <v>40856</v>
      </c>
      <c r="B123">
        <v>600.95</v>
      </c>
    </row>
    <row r="124" spans="1:2" ht="15">
      <c r="A124" s="1">
        <v>40855</v>
      </c>
      <c r="B124">
        <v>612.34</v>
      </c>
    </row>
    <row r="125" spans="1:2" ht="15">
      <c r="A125" s="1">
        <v>40854</v>
      </c>
      <c r="B125">
        <v>608.33</v>
      </c>
    </row>
    <row r="126" spans="1:2" ht="15">
      <c r="A126" s="1">
        <v>40851</v>
      </c>
      <c r="B126">
        <v>596.14</v>
      </c>
    </row>
    <row r="127" spans="1:2" ht="15">
      <c r="A127" s="1">
        <v>40850</v>
      </c>
      <c r="B127">
        <v>597.5</v>
      </c>
    </row>
    <row r="128" spans="1:2" ht="15">
      <c r="A128" s="1">
        <v>40849</v>
      </c>
      <c r="B128">
        <v>584.82</v>
      </c>
    </row>
    <row r="129" spans="1:2" ht="15">
      <c r="A129" s="1">
        <v>40848</v>
      </c>
      <c r="B129">
        <v>578.65</v>
      </c>
    </row>
    <row r="130" spans="1:2" ht="15">
      <c r="A130" s="1">
        <v>40847</v>
      </c>
      <c r="B130">
        <v>592.64</v>
      </c>
    </row>
    <row r="131" spans="1:2" ht="15">
      <c r="A131" s="1">
        <v>40844</v>
      </c>
      <c r="B131">
        <v>600.14</v>
      </c>
    </row>
    <row r="132" spans="1:2" ht="15">
      <c r="A132" s="1">
        <v>40843</v>
      </c>
      <c r="B132">
        <v>598.67</v>
      </c>
    </row>
    <row r="133" spans="1:2" ht="15">
      <c r="A133" s="1">
        <v>40842</v>
      </c>
      <c r="B133">
        <v>586.31</v>
      </c>
    </row>
    <row r="134" spans="1:2" ht="15">
      <c r="A134" s="1">
        <v>40841</v>
      </c>
      <c r="B134">
        <v>583.16</v>
      </c>
    </row>
    <row r="135" spans="1:2" ht="15">
      <c r="A135" s="1">
        <v>40840</v>
      </c>
      <c r="B135">
        <v>596.42</v>
      </c>
    </row>
    <row r="136" spans="1:2" ht="15">
      <c r="A136" s="1">
        <v>40837</v>
      </c>
      <c r="B136">
        <v>590.49</v>
      </c>
    </row>
    <row r="137" spans="1:2" ht="15">
      <c r="A137" s="1">
        <v>40836</v>
      </c>
      <c r="B137">
        <v>583.67</v>
      </c>
    </row>
    <row r="138" spans="1:2" ht="15">
      <c r="A138" s="1">
        <v>40835</v>
      </c>
      <c r="B138">
        <v>580.7</v>
      </c>
    </row>
    <row r="139" spans="1:2" ht="15">
      <c r="A139" s="1">
        <v>40834</v>
      </c>
      <c r="B139">
        <v>590.51</v>
      </c>
    </row>
    <row r="140" spans="1:2" ht="15">
      <c r="A140" s="1">
        <v>40833</v>
      </c>
      <c r="B140">
        <v>582.41</v>
      </c>
    </row>
    <row r="141" spans="1:2" ht="15">
      <c r="A141" s="1">
        <v>40830</v>
      </c>
      <c r="B141">
        <v>591.68</v>
      </c>
    </row>
    <row r="142" spans="1:2" ht="15">
      <c r="A142" s="1">
        <v>40829</v>
      </c>
      <c r="B142">
        <v>558.99</v>
      </c>
    </row>
    <row r="143" spans="1:2" ht="15">
      <c r="A143" s="1">
        <v>40828</v>
      </c>
      <c r="B143">
        <v>548.5</v>
      </c>
    </row>
    <row r="144" spans="1:2" ht="15">
      <c r="A144" s="1">
        <v>40827</v>
      </c>
      <c r="B144">
        <v>543.18</v>
      </c>
    </row>
    <row r="145" spans="1:2" ht="15">
      <c r="A145" s="1">
        <v>40826</v>
      </c>
      <c r="B145">
        <v>537.17</v>
      </c>
    </row>
    <row r="146" spans="1:2" ht="15">
      <c r="A146" s="1">
        <v>40823</v>
      </c>
      <c r="B146">
        <v>515.12</v>
      </c>
    </row>
    <row r="147" spans="1:2" ht="15">
      <c r="A147" s="1">
        <v>40822</v>
      </c>
      <c r="B147">
        <v>514.71</v>
      </c>
    </row>
    <row r="148" spans="1:2" ht="15">
      <c r="A148" s="1">
        <v>40821</v>
      </c>
      <c r="B148">
        <v>504.7</v>
      </c>
    </row>
    <row r="149" spans="1:2" ht="15">
      <c r="A149" s="1">
        <v>40820</v>
      </c>
      <c r="B149">
        <v>501.9</v>
      </c>
    </row>
    <row r="150" spans="1:2" ht="15">
      <c r="A150" s="1">
        <v>40819</v>
      </c>
      <c r="B150">
        <v>495.52</v>
      </c>
    </row>
    <row r="151" spans="1:2" ht="15">
      <c r="A151" s="1">
        <v>40816</v>
      </c>
      <c r="B151">
        <v>515.04</v>
      </c>
    </row>
    <row r="152" spans="1:2" ht="15">
      <c r="A152" s="1">
        <v>40815</v>
      </c>
      <c r="B152">
        <v>527.5</v>
      </c>
    </row>
    <row r="153" spans="1:2" ht="15">
      <c r="A153" s="1">
        <v>40814</v>
      </c>
      <c r="B153">
        <v>528.84</v>
      </c>
    </row>
    <row r="154" spans="1:2" ht="15">
      <c r="A154" s="1">
        <v>40813</v>
      </c>
      <c r="B154">
        <v>539.34</v>
      </c>
    </row>
    <row r="155" spans="1:2" ht="15">
      <c r="A155" s="1">
        <v>40812</v>
      </c>
      <c r="B155">
        <v>531.89</v>
      </c>
    </row>
    <row r="156" spans="1:2" ht="15">
      <c r="A156" s="1">
        <v>40809</v>
      </c>
      <c r="B156">
        <v>525.51</v>
      </c>
    </row>
    <row r="157" spans="1:2" ht="15">
      <c r="A157" s="1">
        <v>40808</v>
      </c>
      <c r="B157">
        <v>520.66</v>
      </c>
    </row>
    <row r="158" spans="1:2" ht="15">
      <c r="A158" s="1">
        <v>40807</v>
      </c>
      <c r="B158">
        <v>539.2</v>
      </c>
    </row>
    <row r="159" spans="1:2" ht="15">
      <c r="A159" s="1">
        <v>40806</v>
      </c>
      <c r="B159">
        <v>546.63</v>
      </c>
    </row>
    <row r="160" spans="1:2" ht="15">
      <c r="A160" s="1">
        <v>40805</v>
      </c>
      <c r="B160">
        <v>546.67</v>
      </c>
    </row>
    <row r="161" spans="1:2" ht="15">
      <c r="A161" s="1">
        <v>40802</v>
      </c>
      <c r="B161">
        <v>546.68</v>
      </c>
    </row>
    <row r="162" spans="1:2" ht="15">
      <c r="A162" s="1">
        <v>40801</v>
      </c>
      <c r="B162">
        <v>542.56</v>
      </c>
    </row>
    <row r="163" spans="1:2" ht="15">
      <c r="A163" s="1">
        <v>40800</v>
      </c>
      <c r="B163">
        <v>532.07</v>
      </c>
    </row>
    <row r="164" spans="1:2" ht="15">
      <c r="A164" s="1">
        <v>40799</v>
      </c>
      <c r="B164">
        <v>529.52</v>
      </c>
    </row>
    <row r="165" spans="1:2" ht="15">
      <c r="A165" s="1">
        <v>40798</v>
      </c>
      <c r="B165">
        <v>530.12</v>
      </c>
    </row>
    <row r="166" spans="1:2" ht="15">
      <c r="A166" s="1">
        <v>40795</v>
      </c>
      <c r="B166">
        <v>524.85</v>
      </c>
    </row>
    <row r="167" spans="1:2" ht="15">
      <c r="A167" s="1">
        <v>40794</v>
      </c>
      <c r="B167">
        <v>534.96</v>
      </c>
    </row>
    <row r="168" spans="1:2" ht="15">
      <c r="A168" s="1">
        <v>40793</v>
      </c>
      <c r="B168">
        <v>534.03</v>
      </c>
    </row>
    <row r="169" spans="1:2" ht="15">
      <c r="A169" s="1">
        <v>40792</v>
      </c>
      <c r="B169">
        <v>522.18</v>
      </c>
    </row>
    <row r="170" spans="1:2" ht="15">
      <c r="A170" s="1">
        <v>40788</v>
      </c>
      <c r="B170">
        <v>524.84</v>
      </c>
    </row>
    <row r="171" spans="1:2" ht="15">
      <c r="A171" s="1">
        <v>40787</v>
      </c>
      <c r="B171">
        <v>532.5</v>
      </c>
    </row>
    <row r="172" spans="1:2" ht="15">
      <c r="A172" s="1">
        <v>40786</v>
      </c>
      <c r="B172">
        <v>540.96</v>
      </c>
    </row>
    <row r="173" spans="1:2" ht="15">
      <c r="A173" s="1">
        <v>40785</v>
      </c>
      <c r="B173">
        <v>540.7</v>
      </c>
    </row>
    <row r="174" spans="1:2" ht="15">
      <c r="A174" s="1">
        <v>40784</v>
      </c>
      <c r="B174">
        <v>539.08</v>
      </c>
    </row>
    <row r="175" spans="1:2" ht="15">
      <c r="A175" s="1">
        <v>40781</v>
      </c>
      <c r="B175">
        <v>526.86</v>
      </c>
    </row>
    <row r="176" spans="1:2" ht="15">
      <c r="A176" s="1">
        <v>40780</v>
      </c>
      <c r="B176">
        <v>520.04</v>
      </c>
    </row>
    <row r="177" spans="1:2" ht="15">
      <c r="A177" s="1">
        <v>40779</v>
      </c>
      <c r="B177">
        <v>523.29</v>
      </c>
    </row>
    <row r="178" spans="1:2" ht="15">
      <c r="A178" s="1">
        <v>40778</v>
      </c>
      <c r="B178">
        <v>518.82</v>
      </c>
    </row>
    <row r="179" spans="1:2" ht="15">
      <c r="A179" s="1">
        <v>40777</v>
      </c>
      <c r="B179">
        <v>498.17</v>
      </c>
    </row>
    <row r="180" spans="1:2" ht="15">
      <c r="A180" s="1">
        <v>40774</v>
      </c>
      <c r="B180">
        <v>490.92</v>
      </c>
    </row>
    <row r="181" spans="1:2" ht="15">
      <c r="A181" s="1">
        <v>40773</v>
      </c>
      <c r="B181">
        <v>504.88</v>
      </c>
    </row>
    <row r="182" spans="1:2" ht="15">
      <c r="A182" s="1">
        <v>40772</v>
      </c>
      <c r="B182">
        <v>533.15</v>
      </c>
    </row>
    <row r="183" spans="1:2" ht="15">
      <c r="A183" s="1">
        <v>40771</v>
      </c>
      <c r="B183">
        <v>539</v>
      </c>
    </row>
    <row r="184" spans="1:2" ht="15">
      <c r="A184" s="1">
        <v>40770</v>
      </c>
      <c r="B184">
        <v>557.23</v>
      </c>
    </row>
    <row r="185" spans="1:2" ht="15">
      <c r="A185" s="1">
        <v>40767</v>
      </c>
      <c r="B185">
        <v>563.77</v>
      </c>
    </row>
    <row r="186" spans="1:2" ht="15">
      <c r="A186" s="1">
        <v>40766</v>
      </c>
      <c r="B186">
        <v>562.13</v>
      </c>
    </row>
    <row r="187" spans="1:2" ht="15">
      <c r="A187" s="1">
        <v>40765</v>
      </c>
      <c r="B187">
        <v>549.01</v>
      </c>
    </row>
    <row r="188" spans="1:2" ht="15">
      <c r="A188" s="1">
        <v>40764</v>
      </c>
      <c r="B188">
        <v>573.41</v>
      </c>
    </row>
    <row r="189" spans="1:2" ht="15">
      <c r="A189" s="1">
        <v>40763</v>
      </c>
      <c r="B189">
        <v>546.02</v>
      </c>
    </row>
    <row r="190" spans="1:2" ht="15">
      <c r="A190" s="1">
        <v>40760</v>
      </c>
      <c r="B190">
        <v>579.04</v>
      </c>
    </row>
    <row r="191" spans="1:2" ht="15">
      <c r="A191" s="1">
        <v>40759</v>
      </c>
      <c r="B191">
        <v>577.52</v>
      </c>
    </row>
    <row r="192" spans="1:2" ht="15">
      <c r="A192" s="1">
        <v>40758</v>
      </c>
      <c r="B192">
        <v>601.17</v>
      </c>
    </row>
    <row r="193" spans="1:2" ht="15">
      <c r="A193" s="1">
        <v>40757</v>
      </c>
      <c r="B193">
        <v>592.4</v>
      </c>
    </row>
    <row r="194" spans="1:2" ht="15">
      <c r="A194" s="1">
        <v>40756</v>
      </c>
      <c r="B194">
        <v>606.77</v>
      </c>
    </row>
    <row r="195" spans="1:2" ht="15">
      <c r="A195" s="1">
        <v>40753</v>
      </c>
      <c r="B195">
        <v>603.69</v>
      </c>
    </row>
    <row r="196" spans="1:2" ht="15">
      <c r="A196" s="1">
        <v>40752</v>
      </c>
      <c r="B196">
        <v>610.94</v>
      </c>
    </row>
    <row r="197" spans="1:2" ht="15">
      <c r="A197" s="1">
        <v>40751</v>
      </c>
      <c r="B197">
        <v>607.22</v>
      </c>
    </row>
    <row r="198" spans="1:2" ht="15">
      <c r="A198" s="1">
        <v>40750</v>
      </c>
      <c r="B198">
        <v>622.52</v>
      </c>
    </row>
    <row r="199" spans="1:2" ht="15">
      <c r="A199" s="1">
        <v>40749</v>
      </c>
      <c r="B199">
        <v>618.98</v>
      </c>
    </row>
    <row r="200" spans="1:2" ht="15">
      <c r="A200" s="1">
        <v>40746</v>
      </c>
      <c r="B200">
        <v>618.23</v>
      </c>
    </row>
    <row r="201" spans="1:2" ht="15">
      <c r="A201" s="1">
        <v>40745</v>
      </c>
      <c r="B201">
        <v>606.99</v>
      </c>
    </row>
    <row r="202" spans="1:2" ht="15">
      <c r="A202" s="1">
        <v>40744</v>
      </c>
      <c r="B202">
        <v>595.35</v>
      </c>
    </row>
    <row r="203" spans="1:2" ht="15">
      <c r="A203" s="1">
        <v>40743</v>
      </c>
      <c r="B203">
        <v>602.55</v>
      </c>
    </row>
    <row r="204" spans="1:2" ht="15">
      <c r="A204" s="1">
        <v>40742</v>
      </c>
      <c r="B204">
        <v>594.94</v>
      </c>
    </row>
    <row r="205" spans="1:2" ht="15">
      <c r="A205" s="1">
        <v>40739</v>
      </c>
      <c r="B205">
        <v>597.62</v>
      </c>
    </row>
    <row r="206" spans="1:2" ht="15">
      <c r="A206" s="1">
        <v>40738</v>
      </c>
      <c r="B206">
        <v>528.94</v>
      </c>
    </row>
    <row r="207" spans="1:2" ht="15">
      <c r="A207" s="1">
        <v>40737</v>
      </c>
      <c r="B207">
        <v>538.26</v>
      </c>
    </row>
    <row r="208" spans="1:2" ht="15">
      <c r="A208" s="1">
        <v>40736</v>
      </c>
      <c r="B208">
        <v>534.01</v>
      </c>
    </row>
    <row r="209" spans="1:2" ht="15">
      <c r="A209" s="1">
        <v>40735</v>
      </c>
      <c r="B209">
        <v>527.28</v>
      </c>
    </row>
    <row r="210" spans="1:2" ht="15">
      <c r="A210" s="1">
        <v>40732</v>
      </c>
      <c r="B210">
        <v>531.99</v>
      </c>
    </row>
    <row r="211" spans="1:2" ht="15">
      <c r="A211" s="1">
        <v>40731</v>
      </c>
      <c r="B211">
        <v>546.6</v>
      </c>
    </row>
    <row r="212" spans="1:2" ht="15">
      <c r="A212" s="1">
        <v>40730</v>
      </c>
      <c r="B212">
        <v>535.36</v>
      </c>
    </row>
    <row r="213" spans="1:2" ht="15">
      <c r="A213" s="1">
        <v>40729</v>
      </c>
      <c r="B213">
        <v>532.44</v>
      </c>
    </row>
    <row r="214" spans="1:2" ht="15">
      <c r="A214" s="1">
        <v>40725</v>
      </c>
      <c r="B214">
        <v>521.03</v>
      </c>
    </row>
    <row r="215" spans="1:2" ht="15">
      <c r="A215" s="1">
        <v>40724</v>
      </c>
      <c r="B215">
        <v>506.38</v>
      </c>
    </row>
    <row r="216" spans="1:2" ht="15">
      <c r="A216" s="1">
        <v>40723</v>
      </c>
      <c r="B216">
        <v>497.57</v>
      </c>
    </row>
    <row r="217" spans="1:2" ht="15">
      <c r="A217" s="1">
        <v>40722</v>
      </c>
      <c r="B217">
        <v>493.65</v>
      </c>
    </row>
    <row r="218" spans="1:2" ht="15">
      <c r="A218" s="1">
        <v>40721</v>
      </c>
      <c r="B218">
        <v>482.8</v>
      </c>
    </row>
    <row r="219" spans="1:2" ht="15">
      <c r="A219" s="1">
        <v>40718</v>
      </c>
      <c r="B219">
        <v>474.88</v>
      </c>
    </row>
    <row r="220" spans="1:2" ht="15">
      <c r="A220" s="1">
        <v>40717</v>
      </c>
      <c r="B220">
        <v>480.22</v>
      </c>
    </row>
    <row r="221" spans="1:2" ht="15">
      <c r="A221" s="1">
        <v>40716</v>
      </c>
      <c r="B221">
        <v>487.01</v>
      </c>
    </row>
    <row r="222" spans="1:2" ht="15">
      <c r="A222" s="1">
        <v>40715</v>
      </c>
      <c r="B222">
        <v>493</v>
      </c>
    </row>
    <row r="223" spans="1:2" ht="15">
      <c r="A223" s="1">
        <v>40714</v>
      </c>
      <c r="B223">
        <v>484.58</v>
      </c>
    </row>
    <row r="224" spans="1:2" ht="15">
      <c r="A224" s="1">
        <v>40711</v>
      </c>
      <c r="B224">
        <v>485.02</v>
      </c>
    </row>
    <row r="225" spans="1:2" ht="15">
      <c r="A225" s="1">
        <v>40710</v>
      </c>
      <c r="B225">
        <v>500.37</v>
      </c>
    </row>
    <row r="226" spans="1:2" ht="15">
      <c r="A226" s="1">
        <v>40709</v>
      </c>
      <c r="B226">
        <v>502.95</v>
      </c>
    </row>
    <row r="227" spans="1:2" ht="15">
      <c r="A227" s="1">
        <v>40708</v>
      </c>
      <c r="B227">
        <v>508.37</v>
      </c>
    </row>
    <row r="228" spans="1:2" ht="15">
      <c r="A228" s="1">
        <v>40707</v>
      </c>
      <c r="B228">
        <v>504.73</v>
      </c>
    </row>
    <row r="229" spans="1:2" ht="15">
      <c r="A229" s="1">
        <v>40704</v>
      </c>
      <c r="B229">
        <v>509.51</v>
      </c>
    </row>
    <row r="230" spans="1:2" ht="15">
      <c r="A230" s="1">
        <v>40703</v>
      </c>
      <c r="B230">
        <v>516.73</v>
      </c>
    </row>
    <row r="231" spans="1:2" ht="15">
      <c r="A231" s="1">
        <v>40702</v>
      </c>
      <c r="B231">
        <v>519.17</v>
      </c>
    </row>
    <row r="232" spans="1:2" ht="15">
      <c r="A232" s="1">
        <v>40701</v>
      </c>
      <c r="B232">
        <v>519.03</v>
      </c>
    </row>
    <row r="233" spans="1:2" ht="15">
      <c r="A233" s="1">
        <v>40700</v>
      </c>
      <c r="B233">
        <v>521.06</v>
      </c>
    </row>
    <row r="234" spans="1:2" ht="15">
      <c r="A234" s="1">
        <v>40697</v>
      </c>
      <c r="B234">
        <v>523.08</v>
      </c>
    </row>
    <row r="235" spans="1:2" ht="15">
      <c r="A235" s="1">
        <v>40696</v>
      </c>
      <c r="B235">
        <v>528.06</v>
      </c>
    </row>
    <row r="236" spans="1:2" ht="15">
      <c r="A236" s="1">
        <v>40695</v>
      </c>
      <c r="B236">
        <v>525.6</v>
      </c>
    </row>
    <row r="237" spans="1:2" ht="15">
      <c r="A237" s="1">
        <v>40694</v>
      </c>
      <c r="B237">
        <v>529.02</v>
      </c>
    </row>
    <row r="238" spans="1:2" ht="15">
      <c r="A238" s="1">
        <v>40690</v>
      </c>
      <c r="B238">
        <v>520.9</v>
      </c>
    </row>
    <row r="239" spans="1:2" ht="15">
      <c r="A239" s="1">
        <v>40689</v>
      </c>
      <c r="B239">
        <v>518.13</v>
      </c>
    </row>
    <row r="240" spans="1:2" ht="15">
      <c r="A240" s="1">
        <v>40688</v>
      </c>
      <c r="B240">
        <v>519.67</v>
      </c>
    </row>
    <row r="241" spans="1:2" ht="15">
      <c r="A241" s="1">
        <v>40687</v>
      </c>
      <c r="B241">
        <v>518.26</v>
      </c>
    </row>
    <row r="242" spans="1:2" ht="15">
      <c r="A242" s="1">
        <v>40686</v>
      </c>
      <c r="B242">
        <v>518.39</v>
      </c>
    </row>
    <row r="243" spans="1:2" ht="15">
      <c r="A243" s="1">
        <v>40683</v>
      </c>
      <c r="B243">
        <v>524.03</v>
      </c>
    </row>
    <row r="244" spans="1:2" ht="15">
      <c r="A244" s="1">
        <v>40682</v>
      </c>
      <c r="B244">
        <v>531.25</v>
      </c>
    </row>
    <row r="245" spans="1:2" ht="15">
      <c r="A245" s="1">
        <v>40681</v>
      </c>
      <c r="B245">
        <v>529.81</v>
      </c>
    </row>
    <row r="246" spans="1:2" ht="15">
      <c r="A246" s="1">
        <v>40680</v>
      </c>
      <c r="B246">
        <v>530.46</v>
      </c>
    </row>
    <row r="247" spans="1:2" ht="15">
      <c r="A247" s="1">
        <v>40679</v>
      </c>
      <c r="B247">
        <v>518.42</v>
      </c>
    </row>
    <row r="248" spans="1:2" ht="15">
      <c r="A248" s="1">
        <v>40676</v>
      </c>
      <c r="B248">
        <v>529.55</v>
      </c>
    </row>
    <row r="249" spans="1:2" ht="15">
      <c r="A249" s="1">
        <v>40675</v>
      </c>
      <c r="B249">
        <v>535.05</v>
      </c>
    </row>
    <row r="250" spans="1:2" ht="15">
      <c r="A250" s="1">
        <v>40674</v>
      </c>
      <c r="B250">
        <v>535.45</v>
      </c>
    </row>
    <row r="251" spans="1:2" ht="15">
      <c r="A251" s="1">
        <v>40673</v>
      </c>
      <c r="B251">
        <v>542.66</v>
      </c>
    </row>
    <row r="252" spans="1:2" ht="15">
      <c r="A252" s="1">
        <v>40672</v>
      </c>
      <c r="B252">
        <v>537.68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2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10.140625" style="0" bestFit="1" customWidth="1"/>
    <col min="2" max="2" width="9.28125" style="0" bestFit="1" customWidth="1"/>
  </cols>
  <sheetData>
    <row r="1" spans="1:2" ht="15">
      <c r="A1" t="s">
        <v>0</v>
      </c>
      <c r="B1" t="s">
        <v>1</v>
      </c>
    </row>
    <row r="2" spans="1:2" ht="15">
      <c r="A2" s="1">
        <v>41033</v>
      </c>
      <c r="B2">
        <v>30.98</v>
      </c>
    </row>
    <row r="3" spans="1:2" ht="15">
      <c r="A3" s="1">
        <v>41032</v>
      </c>
      <c r="B3">
        <v>31.76</v>
      </c>
    </row>
    <row r="4" spans="1:2" ht="15">
      <c r="A4" s="1">
        <v>41031</v>
      </c>
      <c r="B4">
        <v>31.8</v>
      </c>
    </row>
    <row r="5" spans="1:2" ht="15">
      <c r="A5" s="1">
        <v>41030</v>
      </c>
      <c r="B5">
        <v>32.01</v>
      </c>
    </row>
    <row r="6" spans="1:2" ht="15">
      <c r="A6" s="1">
        <v>41029</v>
      </c>
      <c r="B6">
        <v>32.02</v>
      </c>
    </row>
    <row r="7" spans="1:2" ht="15">
      <c r="A7" s="1">
        <v>41026</v>
      </c>
      <c r="B7">
        <v>31.98</v>
      </c>
    </row>
    <row r="8" spans="1:2" ht="15">
      <c r="A8" s="1">
        <v>41025</v>
      </c>
      <c r="B8">
        <v>32.11</v>
      </c>
    </row>
    <row r="9" spans="1:2" ht="15">
      <c r="A9" s="1">
        <v>41024</v>
      </c>
      <c r="B9">
        <v>32.2</v>
      </c>
    </row>
    <row r="10" spans="1:2" ht="15">
      <c r="A10" s="1">
        <v>41023</v>
      </c>
      <c r="B10">
        <v>31.92</v>
      </c>
    </row>
    <row r="11" spans="1:2" ht="15">
      <c r="A11" s="1">
        <v>41022</v>
      </c>
      <c r="B11">
        <v>32.12</v>
      </c>
    </row>
    <row r="12" spans="1:2" ht="15">
      <c r="A12" s="1">
        <v>41019</v>
      </c>
      <c r="B12">
        <v>32.42</v>
      </c>
    </row>
    <row r="13" spans="1:2" ht="15">
      <c r="A13" s="1">
        <v>41018</v>
      </c>
      <c r="B13">
        <v>31.01</v>
      </c>
    </row>
    <row r="14" spans="1:2" ht="15">
      <c r="A14" s="1">
        <v>41017</v>
      </c>
      <c r="B14">
        <v>31.14</v>
      </c>
    </row>
    <row r="15" spans="1:2" ht="15">
      <c r="A15" s="1">
        <v>41016</v>
      </c>
      <c r="B15">
        <v>31.44</v>
      </c>
    </row>
    <row r="16" spans="1:2" ht="15">
      <c r="A16" s="1">
        <v>41015</v>
      </c>
      <c r="B16">
        <v>31.08</v>
      </c>
    </row>
    <row r="17" spans="1:2" ht="15">
      <c r="A17" s="1">
        <v>41012</v>
      </c>
      <c r="B17">
        <v>30.81</v>
      </c>
    </row>
    <row r="18" spans="1:2" ht="15">
      <c r="A18" s="1">
        <v>41011</v>
      </c>
      <c r="B18">
        <v>30.98</v>
      </c>
    </row>
    <row r="19" spans="1:2" ht="15">
      <c r="A19" s="1">
        <v>41010</v>
      </c>
      <c r="B19">
        <v>30.35</v>
      </c>
    </row>
    <row r="20" spans="1:2" ht="15">
      <c r="A20" s="1">
        <v>41009</v>
      </c>
      <c r="B20">
        <v>30.47</v>
      </c>
    </row>
    <row r="21" spans="1:2" ht="15">
      <c r="A21" s="1">
        <v>41008</v>
      </c>
      <c r="B21">
        <v>31.1</v>
      </c>
    </row>
    <row r="22" spans="1:2" ht="15">
      <c r="A22" s="1">
        <v>41004</v>
      </c>
      <c r="B22">
        <v>31.52</v>
      </c>
    </row>
    <row r="23" spans="1:2" ht="15">
      <c r="A23" s="1">
        <v>41003</v>
      </c>
      <c r="B23">
        <v>31.21</v>
      </c>
    </row>
    <row r="24" spans="1:2" ht="15">
      <c r="A24" s="1">
        <v>41002</v>
      </c>
      <c r="B24">
        <v>31.94</v>
      </c>
    </row>
    <row r="25" spans="1:2" ht="15">
      <c r="A25" s="1">
        <v>41001</v>
      </c>
      <c r="B25">
        <v>32.29</v>
      </c>
    </row>
    <row r="26" spans="1:2" ht="15">
      <c r="A26" s="1">
        <v>40998</v>
      </c>
      <c r="B26">
        <v>32.26</v>
      </c>
    </row>
    <row r="27" spans="1:2" ht="15">
      <c r="A27" s="1">
        <v>40997</v>
      </c>
      <c r="B27">
        <v>32.12</v>
      </c>
    </row>
    <row r="28" spans="1:2" ht="15">
      <c r="A28" s="1">
        <v>40996</v>
      </c>
      <c r="B28">
        <v>32.19</v>
      </c>
    </row>
    <row r="29" spans="1:2" ht="15">
      <c r="A29" s="1">
        <v>40995</v>
      </c>
      <c r="B29">
        <v>32.52</v>
      </c>
    </row>
    <row r="30" spans="1:2" ht="15">
      <c r="A30" s="1">
        <v>40994</v>
      </c>
      <c r="B30">
        <v>32.59</v>
      </c>
    </row>
    <row r="31" spans="1:2" ht="15">
      <c r="A31" s="1">
        <v>40991</v>
      </c>
      <c r="B31">
        <v>32.01</v>
      </c>
    </row>
    <row r="32" spans="1:2" ht="15">
      <c r="A32" s="1">
        <v>40990</v>
      </c>
      <c r="B32">
        <v>32</v>
      </c>
    </row>
    <row r="33" spans="1:2" ht="15">
      <c r="A33" s="1">
        <v>40989</v>
      </c>
      <c r="B33">
        <v>31.91</v>
      </c>
    </row>
    <row r="34" spans="1:2" ht="15">
      <c r="A34" s="1">
        <v>40988</v>
      </c>
      <c r="B34">
        <v>31.99</v>
      </c>
    </row>
    <row r="35" spans="1:2" ht="15">
      <c r="A35" s="1">
        <v>40987</v>
      </c>
      <c r="B35">
        <v>32.2</v>
      </c>
    </row>
    <row r="36" spans="1:2" ht="15">
      <c r="A36" s="1">
        <v>40984</v>
      </c>
      <c r="B36">
        <v>32.6</v>
      </c>
    </row>
    <row r="37" spans="1:2" ht="15">
      <c r="A37" s="1">
        <v>40983</v>
      </c>
      <c r="B37">
        <v>32.85</v>
      </c>
    </row>
    <row r="38" spans="1:2" ht="15">
      <c r="A38" s="1">
        <v>40982</v>
      </c>
      <c r="B38">
        <v>32.77</v>
      </c>
    </row>
    <row r="39" spans="1:2" ht="15">
      <c r="A39" s="1">
        <v>40981</v>
      </c>
      <c r="B39">
        <v>32.67</v>
      </c>
    </row>
    <row r="40" spans="1:2" ht="15">
      <c r="A40" s="1">
        <v>40980</v>
      </c>
      <c r="B40">
        <v>32.04</v>
      </c>
    </row>
    <row r="41" spans="1:2" ht="15">
      <c r="A41" s="1">
        <v>40977</v>
      </c>
      <c r="B41">
        <v>31.99</v>
      </c>
    </row>
    <row r="42" spans="1:2" ht="15">
      <c r="A42" s="1">
        <v>40976</v>
      </c>
      <c r="B42">
        <v>32.01</v>
      </c>
    </row>
    <row r="43" spans="1:2" ht="15">
      <c r="A43" s="1">
        <v>40975</v>
      </c>
      <c r="B43">
        <v>31.84</v>
      </c>
    </row>
    <row r="44" spans="1:2" ht="15">
      <c r="A44" s="1">
        <v>40974</v>
      </c>
      <c r="B44">
        <v>31.56</v>
      </c>
    </row>
    <row r="45" spans="1:2" ht="15">
      <c r="A45" s="1">
        <v>40973</v>
      </c>
      <c r="B45">
        <v>31.8</v>
      </c>
    </row>
    <row r="46" spans="1:2" ht="15">
      <c r="A46" s="1">
        <v>40970</v>
      </c>
      <c r="B46">
        <v>32.08</v>
      </c>
    </row>
    <row r="47" spans="1:2" ht="15">
      <c r="A47" s="1">
        <v>40969</v>
      </c>
      <c r="B47">
        <v>32.29</v>
      </c>
    </row>
    <row r="48" spans="1:2" ht="15">
      <c r="A48" s="1">
        <v>40968</v>
      </c>
      <c r="B48">
        <v>31.74</v>
      </c>
    </row>
    <row r="49" spans="1:2" ht="15">
      <c r="A49" s="1">
        <v>40967</v>
      </c>
      <c r="B49">
        <v>31.87</v>
      </c>
    </row>
    <row r="50" spans="1:2" ht="15">
      <c r="A50" s="1">
        <v>40966</v>
      </c>
      <c r="B50">
        <v>31.35</v>
      </c>
    </row>
    <row r="51" spans="1:2" ht="15">
      <c r="A51" s="1">
        <v>40963</v>
      </c>
      <c r="B51">
        <v>31.48</v>
      </c>
    </row>
    <row r="52" spans="1:2" ht="15">
      <c r="A52" s="1">
        <v>40962</v>
      </c>
      <c r="B52">
        <v>31.37</v>
      </c>
    </row>
    <row r="53" spans="1:2" ht="15">
      <c r="A53" s="1">
        <v>40961</v>
      </c>
      <c r="B53">
        <v>31.27</v>
      </c>
    </row>
    <row r="54" spans="1:2" ht="15">
      <c r="A54" s="1">
        <v>40960</v>
      </c>
      <c r="B54">
        <v>31.44</v>
      </c>
    </row>
    <row r="55" spans="1:2" ht="15">
      <c r="A55" s="1">
        <v>40956</v>
      </c>
      <c r="B55">
        <v>31.25</v>
      </c>
    </row>
    <row r="56" spans="1:2" ht="15">
      <c r="A56" s="1">
        <v>40955</v>
      </c>
      <c r="B56">
        <v>31.29</v>
      </c>
    </row>
    <row r="57" spans="1:2" ht="15">
      <c r="A57" s="1">
        <v>40954</v>
      </c>
      <c r="B57">
        <v>30.05</v>
      </c>
    </row>
    <row r="58" spans="1:2" ht="15">
      <c r="A58" s="1">
        <v>40953</v>
      </c>
      <c r="B58">
        <v>30.25</v>
      </c>
    </row>
    <row r="59" spans="1:2" ht="15">
      <c r="A59" s="1">
        <v>40952</v>
      </c>
      <c r="B59">
        <v>30.38</v>
      </c>
    </row>
    <row r="60" spans="1:2" ht="15">
      <c r="A60" s="1">
        <v>40949</v>
      </c>
      <c r="B60">
        <v>30.3</v>
      </c>
    </row>
    <row r="61" spans="1:2" ht="15">
      <c r="A61" s="1">
        <v>40948</v>
      </c>
      <c r="B61">
        <v>30.57</v>
      </c>
    </row>
    <row r="62" spans="1:2" ht="15">
      <c r="A62" s="1">
        <v>40947</v>
      </c>
      <c r="B62">
        <v>30.46</v>
      </c>
    </row>
    <row r="63" spans="1:2" ht="15">
      <c r="A63" s="1">
        <v>40946</v>
      </c>
      <c r="B63">
        <v>30.15</v>
      </c>
    </row>
    <row r="64" spans="1:2" ht="15">
      <c r="A64" s="1">
        <v>40945</v>
      </c>
      <c r="B64">
        <v>30</v>
      </c>
    </row>
    <row r="65" spans="1:2" ht="15">
      <c r="A65" s="1">
        <v>40942</v>
      </c>
      <c r="B65">
        <v>30.04</v>
      </c>
    </row>
    <row r="66" spans="1:2" ht="15">
      <c r="A66" s="1">
        <v>40941</v>
      </c>
      <c r="B66">
        <v>29.75</v>
      </c>
    </row>
    <row r="67" spans="1:2" ht="15">
      <c r="A67" s="1">
        <v>40940</v>
      </c>
      <c r="B67">
        <v>29.69</v>
      </c>
    </row>
    <row r="68" spans="1:2" ht="15">
      <c r="A68" s="1">
        <v>40939</v>
      </c>
      <c r="B68">
        <v>29.34</v>
      </c>
    </row>
    <row r="69" spans="1:2" ht="15">
      <c r="A69" s="1">
        <v>40938</v>
      </c>
      <c r="B69">
        <v>29.42</v>
      </c>
    </row>
    <row r="70" spans="1:2" ht="15">
      <c r="A70" s="1">
        <v>40935</v>
      </c>
      <c r="B70">
        <v>29.04</v>
      </c>
    </row>
    <row r="71" spans="1:2" ht="15">
      <c r="A71" s="1">
        <v>40934</v>
      </c>
      <c r="B71">
        <v>29.31</v>
      </c>
    </row>
    <row r="72" spans="1:2" ht="15">
      <c r="A72" s="1">
        <v>40933</v>
      </c>
      <c r="B72">
        <v>29.37</v>
      </c>
    </row>
    <row r="73" spans="1:2" ht="15">
      <c r="A73" s="1">
        <v>40932</v>
      </c>
      <c r="B73">
        <v>29.15</v>
      </c>
    </row>
    <row r="74" spans="1:2" ht="15">
      <c r="A74" s="1">
        <v>40931</v>
      </c>
      <c r="B74">
        <v>29.54</v>
      </c>
    </row>
    <row r="75" spans="1:2" ht="15">
      <c r="A75" s="1">
        <v>40928</v>
      </c>
      <c r="B75">
        <v>29.52</v>
      </c>
    </row>
    <row r="76" spans="1:2" ht="15">
      <c r="A76" s="1">
        <v>40927</v>
      </c>
      <c r="B76">
        <v>27.94</v>
      </c>
    </row>
    <row r="77" spans="1:2" ht="15">
      <c r="A77" s="1">
        <v>40926</v>
      </c>
      <c r="B77">
        <v>28.05</v>
      </c>
    </row>
    <row r="78" spans="1:2" ht="15">
      <c r="A78" s="1">
        <v>40925</v>
      </c>
      <c r="B78">
        <v>28.08</v>
      </c>
    </row>
    <row r="79" spans="1:2" ht="15">
      <c r="A79" s="1">
        <v>40921</v>
      </c>
      <c r="B79">
        <v>28.07</v>
      </c>
    </row>
    <row r="80" spans="1:2" ht="15">
      <c r="A80" s="1">
        <v>40920</v>
      </c>
      <c r="B80">
        <v>27.82</v>
      </c>
    </row>
    <row r="81" spans="1:2" ht="15">
      <c r="A81" s="1">
        <v>40919</v>
      </c>
      <c r="B81">
        <v>27.54</v>
      </c>
    </row>
    <row r="82" spans="1:2" ht="15">
      <c r="A82" s="1">
        <v>40918</v>
      </c>
      <c r="B82">
        <v>27.66</v>
      </c>
    </row>
    <row r="83" spans="1:2" ht="15">
      <c r="A83" s="1">
        <v>40917</v>
      </c>
      <c r="B83">
        <v>27.56</v>
      </c>
    </row>
    <row r="84" spans="1:2" ht="15">
      <c r="A84" s="1">
        <v>40914</v>
      </c>
      <c r="B84">
        <v>27.93</v>
      </c>
    </row>
    <row r="85" spans="1:2" ht="15">
      <c r="A85" s="1">
        <v>40913</v>
      </c>
      <c r="B85">
        <v>27.5</v>
      </c>
    </row>
    <row r="86" spans="1:2" ht="15">
      <c r="A86" s="1">
        <v>40912</v>
      </c>
      <c r="B86">
        <v>27.22</v>
      </c>
    </row>
    <row r="87" spans="1:2" ht="15">
      <c r="A87" s="1">
        <v>40911</v>
      </c>
      <c r="B87">
        <v>26.59</v>
      </c>
    </row>
    <row r="88" spans="1:2" ht="15">
      <c r="A88" s="1">
        <v>40907</v>
      </c>
      <c r="B88">
        <v>25.79</v>
      </c>
    </row>
    <row r="89" spans="1:2" ht="15">
      <c r="A89" s="1">
        <v>40906</v>
      </c>
      <c r="B89">
        <v>25.85</v>
      </c>
    </row>
    <row r="90" spans="1:2" ht="15">
      <c r="A90" s="1">
        <v>40905</v>
      </c>
      <c r="B90">
        <v>25.65</v>
      </c>
    </row>
    <row r="91" spans="1:2" ht="15">
      <c r="A91" s="1">
        <v>40904</v>
      </c>
      <c r="B91">
        <v>25.87</v>
      </c>
    </row>
    <row r="92" spans="1:2" ht="15">
      <c r="A92" s="1">
        <v>40900</v>
      </c>
      <c r="B92">
        <v>25.86</v>
      </c>
    </row>
    <row r="93" spans="1:2" ht="15">
      <c r="A93" s="1">
        <v>40899</v>
      </c>
      <c r="B93">
        <v>25.64</v>
      </c>
    </row>
    <row r="94" spans="1:2" ht="15">
      <c r="A94" s="1">
        <v>40898</v>
      </c>
      <c r="B94">
        <v>25.59</v>
      </c>
    </row>
    <row r="95" spans="1:2" ht="15">
      <c r="A95" s="1">
        <v>40897</v>
      </c>
      <c r="B95">
        <v>25.86</v>
      </c>
    </row>
    <row r="96" spans="1:2" ht="15">
      <c r="A96" s="1">
        <v>40896</v>
      </c>
      <c r="B96">
        <v>25.36</v>
      </c>
    </row>
    <row r="97" spans="1:2" ht="15">
      <c r="A97" s="1">
        <v>40893</v>
      </c>
      <c r="B97">
        <v>25.83</v>
      </c>
    </row>
    <row r="98" spans="1:2" ht="15">
      <c r="A98" s="1">
        <v>40892</v>
      </c>
      <c r="B98">
        <v>25.39</v>
      </c>
    </row>
    <row r="99" spans="1:2" ht="15">
      <c r="A99" s="1">
        <v>40891</v>
      </c>
      <c r="B99">
        <v>25.42</v>
      </c>
    </row>
    <row r="100" spans="1:2" ht="15">
      <c r="A100" s="1">
        <v>40890</v>
      </c>
      <c r="B100">
        <v>25.59</v>
      </c>
    </row>
    <row r="101" spans="1:2" ht="15">
      <c r="A101" s="1">
        <v>40889</v>
      </c>
      <c r="B101">
        <v>25.34</v>
      </c>
    </row>
    <row r="102" spans="1:2" ht="15">
      <c r="A102" s="1">
        <v>40886</v>
      </c>
      <c r="B102">
        <v>25.53</v>
      </c>
    </row>
    <row r="103" spans="1:2" ht="15">
      <c r="A103" s="1">
        <v>40885</v>
      </c>
      <c r="B103">
        <v>25.23</v>
      </c>
    </row>
    <row r="104" spans="1:2" ht="15">
      <c r="A104" s="1">
        <v>40884</v>
      </c>
      <c r="B104">
        <v>25.43</v>
      </c>
    </row>
    <row r="105" spans="1:2" ht="15">
      <c r="A105" s="1">
        <v>40883</v>
      </c>
      <c r="B105">
        <v>25.49</v>
      </c>
    </row>
    <row r="106" spans="1:2" ht="15">
      <c r="A106" s="1">
        <v>40882</v>
      </c>
      <c r="B106">
        <v>25.53</v>
      </c>
    </row>
    <row r="107" spans="1:2" ht="15">
      <c r="A107" s="1">
        <v>40879</v>
      </c>
      <c r="B107">
        <v>25.06</v>
      </c>
    </row>
    <row r="108" spans="1:2" ht="15">
      <c r="A108" s="1">
        <v>40878</v>
      </c>
      <c r="B108">
        <v>25.11</v>
      </c>
    </row>
    <row r="109" spans="1:2" ht="15">
      <c r="A109" s="1">
        <v>40877</v>
      </c>
      <c r="B109">
        <v>25.41</v>
      </c>
    </row>
    <row r="110" spans="1:2" ht="15">
      <c r="A110" s="1">
        <v>40876</v>
      </c>
      <c r="B110">
        <v>24.68</v>
      </c>
    </row>
    <row r="111" spans="1:2" ht="15">
      <c r="A111" s="1">
        <v>40875</v>
      </c>
      <c r="B111">
        <v>24.71</v>
      </c>
    </row>
    <row r="112" spans="1:2" ht="15">
      <c r="A112" s="1">
        <v>40872</v>
      </c>
      <c r="B112">
        <v>24.14</v>
      </c>
    </row>
    <row r="113" spans="1:2" ht="15">
      <c r="A113" s="1">
        <v>40870</v>
      </c>
      <c r="B113">
        <v>24.31</v>
      </c>
    </row>
    <row r="114" spans="1:2" ht="15">
      <c r="A114" s="1">
        <v>40869</v>
      </c>
      <c r="B114">
        <v>24.63</v>
      </c>
    </row>
    <row r="115" spans="1:2" ht="15">
      <c r="A115" s="1">
        <v>40868</v>
      </c>
      <c r="B115">
        <v>24.84</v>
      </c>
    </row>
    <row r="116" spans="1:2" ht="15">
      <c r="A116" s="1">
        <v>40865</v>
      </c>
      <c r="B116">
        <v>25.13</v>
      </c>
    </row>
    <row r="117" spans="1:2" ht="15">
      <c r="A117" s="1">
        <v>40864</v>
      </c>
      <c r="B117">
        <v>25.37</v>
      </c>
    </row>
    <row r="118" spans="1:2" ht="15">
      <c r="A118" s="1">
        <v>40863</v>
      </c>
      <c r="B118">
        <v>25.9</v>
      </c>
    </row>
    <row r="119" spans="1:2" ht="15">
      <c r="A119" s="1">
        <v>40862</v>
      </c>
      <c r="B119">
        <v>26.57</v>
      </c>
    </row>
    <row r="120" spans="1:2" ht="15">
      <c r="A120" s="1">
        <v>40861</v>
      </c>
      <c r="B120">
        <v>26.39</v>
      </c>
    </row>
    <row r="121" spans="1:2" ht="15">
      <c r="A121" s="1">
        <v>40858</v>
      </c>
      <c r="B121">
        <v>26.53</v>
      </c>
    </row>
    <row r="122" spans="1:2" ht="15">
      <c r="A122" s="1">
        <v>40857</v>
      </c>
      <c r="B122">
        <v>25.91</v>
      </c>
    </row>
    <row r="123" spans="1:2" ht="15">
      <c r="A123" s="1">
        <v>40856</v>
      </c>
      <c r="B123">
        <v>25.83</v>
      </c>
    </row>
    <row r="124" spans="1:2" ht="15">
      <c r="A124" s="1">
        <v>40855</v>
      </c>
      <c r="B124">
        <v>26.78</v>
      </c>
    </row>
    <row r="125" spans="1:2" ht="15">
      <c r="A125" s="1">
        <v>40854</v>
      </c>
      <c r="B125">
        <v>26.43</v>
      </c>
    </row>
    <row r="126" spans="1:2" ht="15">
      <c r="A126" s="1">
        <v>40851</v>
      </c>
      <c r="B126">
        <v>25.88</v>
      </c>
    </row>
    <row r="127" spans="1:2" ht="15">
      <c r="A127" s="1">
        <v>40850</v>
      </c>
      <c r="B127">
        <v>26.16</v>
      </c>
    </row>
    <row r="128" spans="1:2" ht="15">
      <c r="A128" s="1">
        <v>40849</v>
      </c>
      <c r="B128">
        <v>25.65</v>
      </c>
    </row>
    <row r="129" spans="1:2" ht="15">
      <c r="A129" s="1">
        <v>40848</v>
      </c>
      <c r="B129">
        <v>25.63</v>
      </c>
    </row>
    <row r="130" spans="1:2" ht="15">
      <c r="A130" s="1">
        <v>40847</v>
      </c>
      <c r="B130">
        <v>26.26</v>
      </c>
    </row>
    <row r="131" spans="1:2" ht="15">
      <c r="A131" s="1">
        <v>40844</v>
      </c>
      <c r="B131">
        <v>26.6</v>
      </c>
    </row>
    <row r="132" spans="1:2" ht="15">
      <c r="A132" s="1">
        <v>40843</v>
      </c>
      <c r="B132">
        <v>26.87</v>
      </c>
    </row>
    <row r="133" spans="1:2" ht="15">
      <c r="A133" s="1">
        <v>40842</v>
      </c>
      <c r="B133">
        <v>26.22</v>
      </c>
    </row>
    <row r="134" spans="1:2" ht="15">
      <c r="A134" s="1">
        <v>40841</v>
      </c>
      <c r="B134">
        <v>26.44</v>
      </c>
    </row>
    <row r="135" spans="1:2" ht="15">
      <c r="A135" s="1">
        <v>40840</v>
      </c>
      <c r="B135">
        <v>26.81</v>
      </c>
    </row>
    <row r="136" spans="1:2" ht="15">
      <c r="A136" s="1">
        <v>40837</v>
      </c>
      <c r="B136">
        <v>26.78</v>
      </c>
    </row>
    <row r="137" spans="1:2" ht="15">
      <c r="A137" s="1">
        <v>40836</v>
      </c>
      <c r="B137">
        <v>26.66</v>
      </c>
    </row>
    <row r="138" spans="1:2" ht="15">
      <c r="A138" s="1">
        <v>40835</v>
      </c>
      <c r="B138">
        <v>26.75</v>
      </c>
    </row>
    <row r="139" spans="1:2" ht="15">
      <c r="A139" s="1">
        <v>40834</v>
      </c>
      <c r="B139">
        <v>26.93</v>
      </c>
    </row>
    <row r="140" spans="1:2" ht="15">
      <c r="A140" s="1">
        <v>40833</v>
      </c>
      <c r="B140">
        <v>26.6</v>
      </c>
    </row>
    <row r="141" spans="1:2" ht="15">
      <c r="A141" s="1">
        <v>40830</v>
      </c>
      <c r="B141">
        <v>26.89</v>
      </c>
    </row>
    <row r="142" spans="1:2" ht="15">
      <c r="A142" s="1">
        <v>40829</v>
      </c>
      <c r="B142">
        <v>26.8</v>
      </c>
    </row>
    <row r="143" spans="1:2" ht="15">
      <c r="A143" s="1">
        <v>40828</v>
      </c>
      <c r="B143">
        <v>26.58</v>
      </c>
    </row>
    <row r="144" spans="1:2" ht="15">
      <c r="A144" s="1">
        <v>40827</v>
      </c>
      <c r="B144">
        <v>26.62</v>
      </c>
    </row>
    <row r="145" spans="1:2" ht="15">
      <c r="A145" s="1">
        <v>40826</v>
      </c>
      <c r="B145">
        <v>26.56</v>
      </c>
    </row>
    <row r="146" spans="1:2" ht="15">
      <c r="A146" s="1">
        <v>40823</v>
      </c>
      <c r="B146">
        <v>25.88</v>
      </c>
    </row>
    <row r="147" spans="1:2" ht="15">
      <c r="A147" s="1">
        <v>40822</v>
      </c>
      <c r="B147">
        <v>25.97</v>
      </c>
    </row>
    <row r="148" spans="1:2" ht="15">
      <c r="A148" s="1">
        <v>40821</v>
      </c>
      <c r="B148">
        <v>25.53</v>
      </c>
    </row>
    <row r="149" spans="1:2" ht="15">
      <c r="A149" s="1">
        <v>40820</v>
      </c>
      <c r="B149">
        <v>24.99</v>
      </c>
    </row>
    <row r="150" spans="1:2" ht="15">
      <c r="A150" s="1">
        <v>40819</v>
      </c>
      <c r="B150">
        <v>24.19</v>
      </c>
    </row>
    <row r="151" spans="1:2" ht="15">
      <c r="A151" s="1">
        <v>40816</v>
      </c>
      <c r="B151">
        <v>24.54</v>
      </c>
    </row>
    <row r="152" spans="1:2" ht="15">
      <c r="A152" s="1">
        <v>40815</v>
      </c>
      <c r="B152">
        <v>25.09</v>
      </c>
    </row>
    <row r="153" spans="1:2" ht="15">
      <c r="A153" s="1">
        <v>40814</v>
      </c>
      <c r="B153">
        <v>25.22</v>
      </c>
    </row>
    <row r="154" spans="1:2" ht="15">
      <c r="A154" s="1">
        <v>40813</v>
      </c>
      <c r="B154">
        <v>25.31</v>
      </c>
    </row>
    <row r="155" spans="1:2" ht="15">
      <c r="A155" s="1">
        <v>40812</v>
      </c>
      <c r="B155">
        <v>25.08</v>
      </c>
    </row>
    <row r="156" spans="1:2" ht="15">
      <c r="A156" s="1">
        <v>40809</v>
      </c>
      <c r="B156">
        <v>24.71</v>
      </c>
    </row>
    <row r="157" spans="1:2" ht="15">
      <c r="A157" s="1">
        <v>40808</v>
      </c>
      <c r="B157">
        <v>24.71</v>
      </c>
    </row>
    <row r="158" spans="1:2" ht="15">
      <c r="A158" s="1">
        <v>40807</v>
      </c>
      <c r="B158">
        <v>25.63</v>
      </c>
    </row>
    <row r="159" spans="1:2" ht="15">
      <c r="A159" s="1">
        <v>40806</v>
      </c>
      <c r="B159">
        <v>26.6</v>
      </c>
    </row>
    <row r="160" spans="1:2" ht="15">
      <c r="A160" s="1">
        <v>40805</v>
      </c>
      <c r="B160">
        <v>26.83</v>
      </c>
    </row>
    <row r="161" spans="1:2" ht="15">
      <c r="A161" s="1">
        <v>40802</v>
      </c>
      <c r="B161">
        <v>26.74</v>
      </c>
    </row>
    <row r="162" spans="1:2" ht="15">
      <c r="A162" s="1">
        <v>40801</v>
      </c>
      <c r="B162">
        <v>26.61</v>
      </c>
    </row>
    <row r="163" spans="1:2" ht="15">
      <c r="A163" s="1">
        <v>40800</v>
      </c>
      <c r="B163">
        <v>26.13</v>
      </c>
    </row>
    <row r="164" spans="1:2" ht="15">
      <c r="A164" s="1">
        <v>40799</v>
      </c>
      <c r="B164">
        <v>25.68</v>
      </c>
    </row>
    <row r="165" spans="1:2" ht="15">
      <c r="A165" s="1">
        <v>40798</v>
      </c>
      <c r="B165">
        <v>25.53</v>
      </c>
    </row>
    <row r="166" spans="1:2" ht="15">
      <c r="A166" s="1">
        <v>40795</v>
      </c>
      <c r="B166">
        <v>25.38</v>
      </c>
    </row>
    <row r="167" spans="1:2" ht="15">
      <c r="A167" s="1">
        <v>40794</v>
      </c>
      <c r="B167">
        <v>25.85</v>
      </c>
    </row>
    <row r="168" spans="1:2" ht="15">
      <c r="A168" s="1">
        <v>40793</v>
      </c>
      <c r="B168">
        <v>25.64</v>
      </c>
    </row>
    <row r="169" spans="1:2" ht="15">
      <c r="A169" s="1">
        <v>40792</v>
      </c>
      <c r="B169">
        <v>25.15</v>
      </c>
    </row>
    <row r="170" spans="1:2" ht="15">
      <c r="A170" s="1">
        <v>40788</v>
      </c>
      <c r="B170">
        <v>25.44</v>
      </c>
    </row>
    <row r="171" spans="1:2" ht="15">
      <c r="A171" s="1">
        <v>40787</v>
      </c>
      <c r="B171">
        <v>25.84</v>
      </c>
    </row>
    <row r="172" spans="1:2" ht="15">
      <c r="A172" s="1">
        <v>40786</v>
      </c>
      <c r="B172">
        <v>26.23</v>
      </c>
    </row>
    <row r="173" spans="1:2" ht="15">
      <c r="A173" s="1">
        <v>40785</v>
      </c>
      <c r="B173">
        <v>25.86</v>
      </c>
    </row>
    <row r="174" spans="1:2" ht="15">
      <c r="A174" s="1">
        <v>40784</v>
      </c>
      <c r="B174">
        <v>25.48</v>
      </c>
    </row>
    <row r="175" spans="1:2" ht="15">
      <c r="A175" s="1">
        <v>40781</v>
      </c>
      <c r="B175">
        <v>24.9</v>
      </c>
    </row>
    <row r="176" spans="1:2" ht="15">
      <c r="A176" s="1">
        <v>40780</v>
      </c>
      <c r="B176">
        <v>24.23</v>
      </c>
    </row>
    <row r="177" spans="1:2" ht="15">
      <c r="A177" s="1">
        <v>40779</v>
      </c>
      <c r="B177">
        <v>24.55</v>
      </c>
    </row>
    <row r="178" spans="1:2" ht="15">
      <c r="A178" s="1">
        <v>40778</v>
      </c>
      <c r="B178">
        <v>24.37</v>
      </c>
    </row>
    <row r="179" spans="1:2" ht="15">
      <c r="A179" s="1">
        <v>40777</v>
      </c>
      <c r="B179">
        <v>23.65</v>
      </c>
    </row>
    <row r="180" spans="1:2" ht="15">
      <c r="A180" s="1">
        <v>40774</v>
      </c>
      <c r="B180">
        <v>23.71</v>
      </c>
    </row>
    <row r="181" spans="1:2" ht="15">
      <c r="A181" s="1">
        <v>40773</v>
      </c>
      <c r="B181">
        <v>24.33</v>
      </c>
    </row>
    <row r="182" spans="1:2" ht="15">
      <c r="A182" s="1">
        <v>40772</v>
      </c>
      <c r="B182">
        <v>24.9</v>
      </c>
    </row>
    <row r="183" spans="1:2" ht="15">
      <c r="A183" s="1">
        <v>40771</v>
      </c>
      <c r="B183">
        <v>25</v>
      </c>
    </row>
    <row r="184" spans="1:2" ht="15">
      <c r="A184" s="1">
        <v>40770</v>
      </c>
      <c r="B184">
        <v>25</v>
      </c>
    </row>
    <row r="185" spans="1:2" ht="15">
      <c r="A185" s="1">
        <v>40767</v>
      </c>
      <c r="B185">
        <v>24.59</v>
      </c>
    </row>
    <row r="186" spans="1:2" ht="15">
      <c r="A186" s="1">
        <v>40766</v>
      </c>
      <c r="B186">
        <v>24.68</v>
      </c>
    </row>
    <row r="187" spans="1:2" ht="15">
      <c r="A187" s="1">
        <v>40765</v>
      </c>
      <c r="B187">
        <v>23.71</v>
      </c>
    </row>
    <row r="188" spans="1:2" ht="15">
      <c r="A188" s="1">
        <v>40764</v>
      </c>
      <c r="B188">
        <v>25.06</v>
      </c>
    </row>
    <row r="189" spans="1:2" ht="15">
      <c r="A189" s="1">
        <v>40763</v>
      </c>
      <c r="B189">
        <v>23.99</v>
      </c>
    </row>
    <row r="190" spans="1:2" ht="15">
      <c r="A190" s="1">
        <v>40760</v>
      </c>
      <c r="B190">
        <v>25.16</v>
      </c>
    </row>
    <row r="191" spans="1:2" ht="15">
      <c r="A191" s="1">
        <v>40759</v>
      </c>
      <c r="B191">
        <v>25.42</v>
      </c>
    </row>
    <row r="192" spans="1:2" ht="15">
      <c r="A192" s="1">
        <v>40758</v>
      </c>
      <c r="B192">
        <v>26.38</v>
      </c>
    </row>
    <row r="193" spans="1:2" ht="15">
      <c r="A193" s="1">
        <v>40757</v>
      </c>
      <c r="B193">
        <v>26.26</v>
      </c>
    </row>
    <row r="194" spans="1:2" ht="15">
      <c r="A194" s="1">
        <v>40756</v>
      </c>
      <c r="B194">
        <v>26.72</v>
      </c>
    </row>
    <row r="195" spans="1:2" ht="15">
      <c r="A195" s="1">
        <v>40753</v>
      </c>
      <c r="B195">
        <v>26.85</v>
      </c>
    </row>
    <row r="196" spans="1:2" ht="15">
      <c r="A196" s="1">
        <v>40752</v>
      </c>
      <c r="B196">
        <v>27.16</v>
      </c>
    </row>
    <row r="197" spans="1:2" ht="15">
      <c r="A197" s="1">
        <v>40751</v>
      </c>
      <c r="B197">
        <v>26.78</v>
      </c>
    </row>
    <row r="198" spans="1:2" ht="15">
      <c r="A198" s="1">
        <v>40750</v>
      </c>
      <c r="B198">
        <v>27.51</v>
      </c>
    </row>
    <row r="199" spans="1:2" ht="15">
      <c r="A199" s="1">
        <v>40749</v>
      </c>
      <c r="B199">
        <v>27.35</v>
      </c>
    </row>
    <row r="200" spans="1:2" ht="15">
      <c r="A200" s="1">
        <v>40746</v>
      </c>
      <c r="B200">
        <v>26.98</v>
      </c>
    </row>
    <row r="201" spans="1:2" ht="15">
      <c r="A201" s="1">
        <v>40745</v>
      </c>
      <c r="B201">
        <v>26.55</v>
      </c>
    </row>
    <row r="202" spans="1:2" ht="15">
      <c r="A202" s="1">
        <v>40744</v>
      </c>
      <c r="B202">
        <v>26.51</v>
      </c>
    </row>
    <row r="203" spans="1:2" ht="15">
      <c r="A203" s="1">
        <v>40743</v>
      </c>
      <c r="B203">
        <v>26.99</v>
      </c>
    </row>
    <row r="204" spans="1:2" ht="15">
      <c r="A204" s="1">
        <v>40742</v>
      </c>
      <c r="B204">
        <v>26.05</v>
      </c>
    </row>
    <row r="205" spans="1:2" ht="15">
      <c r="A205" s="1">
        <v>40739</v>
      </c>
      <c r="B205">
        <v>26.24</v>
      </c>
    </row>
    <row r="206" spans="1:2" ht="15">
      <c r="A206" s="1">
        <v>40738</v>
      </c>
      <c r="B206">
        <v>25.94</v>
      </c>
    </row>
    <row r="207" spans="1:2" ht="15">
      <c r="A207" s="1">
        <v>40737</v>
      </c>
      <c r="B207">
        <v>26.09</v>
      </c>
    </row>
    <row r="208" spans="1:2" ht="15">
      <c r="A208" s="1">
        <v>40736</v>
      </c>
      <c r="B208">
        <v>26.01</v>
      </c>
    </row>
    <row r="209" spans="1:2" ht="15">
      <c r="A209" s="1">
        <v>40735</v>
      </c>
      <c r="B209">
        <v>26.09</v>
      </c>
    </row>
    <row r="210" spans="1:2" ht="15">
      <c r="A210" s="1">
        <v>40732</v>
      </c>
      <c r="B210">
        <v>26.38</v>
      </c>
    </row>
    <row r="211" spans="1:2" ht="15">
      <c r="A211" s="1">
        <v>40731</v>
      </c>
      <c r="B211">
        <v>26.23</v>
      </c>
    </row>
    <row r="212" spans="1:2" ht="15">
      <c r="A212" s="1">
        <v>40730</v>
      </c>
      <c r="B212">
        <v>25.8</v>
      </c>
    </row>
    <row r="213" spans="1:2" ht="15">
      <c r="A213" s="1">
        <v>40729</v>
      </c>
      <c r="B213">
        <v>25.51</v>
      </c>
    </row>
    <row r="214" spans="1:2" ht="15">
      <c r="A214" s="1">
        <v>40725</v>
      </c>
      <c r="B214">
        <v>25.5</v>
      </c>
    </row>
    <row r="215" spans="1:2" ht="15">
      <c r="A215" s="1">
        <v>40724</v>
      </c>
      <c r="B215">
        <v>25.48</v>
      </c>
    </row>
    <row r="216" spans="1:2" ht="15">
      <c r="A216" s="1">
        <v>40723</v>
      </c>
      <c r="B216">
        <v>25.1</v>
      </c>
    </row>
    <row r="217" spans="1:2" ht="15">
      <c r="A217" s="1">
        <v>40722</v>
      </c>
      <c r="B217">
        <v>25.28</v>
      </c>
    </row>
    <row r="218" spans="1:2" ht="15">
      <c r="A218" s="1">
        <v>40721</v>
      </c>
      <c r="B218">
        <v>24.69</v>
      </c>
    </row>
    <row r="219" spans="1:2" ht="15">
      <c r="A219" s="1">
        <v>40718</v>
      </c>
      <c r="B219">
        <v>23.81</v>
      </c>
    </row>
    <row r="220" spans="1:2" ht="15">
      <c r="A220" s="1">
        <v>40717</v>
      </c>
      <c r="B220">
        <v>24.13</v>
      </c>
    </row>
    <row r="221" spans="1:2" ht="15">
      <c r="A221" s="1">
        <v>40716</v>
      </c>
      <c r="B221">
        <v>24.15</v>
      </c>
    </row>
    <row r="222" spans="1:2" ht="15">
      <c r="A222" s="1">
        <v>40715</v>
      </c>
      <c r="B222">
        <v>24.26</v>
      </c>
    </row>
    <row r="223" spans="1:2" ht="15">
      <c r="A223" s="1">
        <v>40714</v>
      </c>
      <c r="B223">
        <v>23.98</v>
      </c>
    </row>
    <row r="224" spans="1:2" ht="15">
      <c r="A224" s="1">
        <v>40711</v>
      </c>
      <c r="B224">
        <v>23.77</v>
      </c>
    </row>
    <row r="225" spans="1:2" ht="15">
      <c r="A225" s="1">
        <v>40710</v>
      </c>
      <c r="B225">
        <v>23.52</v>
      </c>
    </row>
    <row r="226" spans="1:2" ht="15">
      <c r="A226" s="1">
        <v>40709</v>
      </c>
      <c r="B226">
        <v>23.26</v>
      </c>
    </row>
    <row r="227" spans="1:2" ht="15">
      <c r="A227" s="1">
        <v>40708</v>
      </c>
      <c r="B227">
        <v>23.73</v>
      </c>
    </row>
    <row r="228" spans="1:2" ht="15">
      <c r="A228" s="1">
        <v>40707</v>
      </c>
      <c r="B228">
        <v>23.56</v>
      </c>
    </row>
    <row r="229" spans="1:2" ht="15">
      <c r="A229" s="1">
        <v>40704</v>
      </c>
      <c r="B229">
        <v>23.23</v>
      </c>
    </row>
    <row r="230" spans="1:2" ht="15">
      <c r="A230" s="1">
        <v>40703</v>
      </c>
      <c r="B230">
        <v>23.48</v>
      </c>
    </row>
    <row r="231" spans="1:2" ht="15">
      <c r="A231" s="1">
        <v>40702</v>
      </c>
      <c r="B231">
        <v>23.46</v>
      </c>
    </row>
    <row r="232" spans="1:2" ht="15">
      <c r="A232" s="1">
        <v>40701</v>
      </c>
      <c r="B232">
        <v>23.58</v>
      </c>
    </row>
    <row r="233" spans="1:2" ht="15">
      <c r="A233" s="1">
        <v>40700</v>
      </c>
      <c r="B233">
        <v>23.53</v>
      </c>
    </row>
    <row r="234" spans="1:2" ht="15">
      <c r="A234" s="1">
        <v>40697</v>
      </c>
      <c r="B234">
        <v>23.43</v>
      </c>
    </row>
    <row r="235" spans="1:2" ht="15">
      <c r="A235" s="1">
        <v>40696</v>
      </c>
      <c r="B235">
        <v>23.73</v>
      </c>
    </row>
    <row r="236" spans="1:2" ht="15">
      <c r="A236" s="1">
        <v>40695</v>
      </c>
      <c r="B236">
        <v>23.94</v>
      </c>
    </row>
    <row r="237" spans="1:2" ht="15">
      <c r="A237" s="1">
        <v>40694</v>
      </c>
      <c r="B237">
        <v>24.51</v>
      </c>
    </row>
    <row r="238" spans="1:2" ht="15">
      <c r="A238" s="1">
        <v>40690</v>
      </c>
      <c r="B238">
        <v>24.26</v>
      </c>
    </row>
    <row r="239" spans="1:2" ht="15">
      <c r="A239" s="1">
        <v>40689</v>
      </c>
      <c r="B239">
        <v>24.17</v>
      </c>
    </row>
    <row r="240" spans="1:2" ht="15">
      <c r="A240" s="1">
        <v>40688</v>
      </c>
      <c r="B240">
        <v>23.7</v>
      </c>
    </row>
    <row r="241" spans="1:2" ht="15">
      <c r="A241" s="1">
        <v>40687</v>
      </c>
      <c r="B241">
        <v>23.66</v>
      </c>
    </row>
    <row r="242" spans="1:2" ht="15">
      <c r="A242" s="1">
        <v>40686</v>
      </c>
      <c r="B242">
        <v>23.68</v>
      </c>
    </row>
    <row r="243" spans="1:2" ht="15">
      <c r="A243" s="1">
        <v>40683</v>
      </c>
      <c r="B243">
        <v>24</v>
      </c>
    </row>
    <row r="244" spans="1:2" ht="15">
      <c r="A244" s="1">
        <v>40682</v>
      </c>
      <c r="B244">
        <v>24.22</v>
      </c>
    </row>
    <row r="245" spans="1:2" ht="15">
      <c r="A245" s="1">
        <v>40681</v>
      </c>
      <c r="B245">
        <v>24.19</v>
      </c>
    </row>
    <row r="246" spans="1:2" ht="15">
      <c r="A246" s="1">
        <v>40680</v>
      </c>
      <c r="B246">
        <v>24.03</v>
      </c>
    </row>
    <row r="247" spans="1:2" ht="15">
      <c r="A247" s="1">
        <v>40679</v>
      </c>
      <c r="B247">
        <v>23.92</v>
      </c>
    </row>
    <row r="248" spans="1:2" ht="15">
      <c r="A248" s="1">
        <v>40676</v>
      </c>
      <c r="B248">
        <v>24.37</v>
      </c>
    </row>
    <row r="249" spans="1:2" ht="15">
      <c r="A249" s="1">
        <v>40675</v>
      </c>
      <c r="B249">
        <v>24.65</v>
      </c>
    </row>
    <row r="250" spans="1:2" ht="15">
      <c r="A250" s="1">
        <v>40674</v>
      </c>
      <c r="B250">
        <v>24.69</v>
      </c>
    </row>
    <row r="251" spans="1:2" ht="15">
      <c r="A251" s="1">
        <v>40673</v>
      </c>
      <c r="B251">
        <v>24.99</v>
      </c>
    </row>
    <row r="252" spans="1:2" ht="15">
      <c r="A252" s="1">
        <v>40672</v>
      </c>
      <c r="B252">
        <v>25.14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10.140625" style="0" bestFit="1" customWidth="1"/>
    <col min="2" max="3" width="9.28125" style="0" bestFit="1" customWidth="1"/>
    <col min="7" max="7" width="25.8515625" style="0" customWidth="1"/>
  </cols>
  <sheetData>
    <row r="1" spans="1:10" ht="15">
      <c r="A1" t="s">
        <v>0</v>
      </c>
      <c r="B1" t="s">
        <v>2</v>
      </c>
      <c r="C1" t="s">
        <v>3</v>
      </c>
      <c r="D1" t="s">
        <v>4</v>
      </c>
      <c r="E1" t="s">
        <v>5</v>
      </c>
      <c r="H1" t="s">
        <v>2</v>
      </c>
      <c r="I1" t="s">
        <v>3</v>
      </c>
      <c r="J1" s="4"/>
    </row>
    <row r="2" spans="1:10" ht="15">
      <c r="A2" s="1">
        <v>41033</v>
      </c>
      <c r="B2">
        <v>596.97</v>
      </c>
      <c r="C2">
        <v>30.98</v>
      </c>
      <c r="D2" s="2">
        <f>LN(B2/B3)</f>
        <v>-0.02326283098641354</v>
      </c>
      <c r="E2" s="2">
        <f>LN(C2/C3)</f>
        <v>-0.02486580139021245</v>
      </c>
      <c r="G2" s="3" t="s">
        <v>9</v>
      </c>
      <c r="H2" s="3">
        <f>AVERAGE(D2:D251)</f>
        <v>0.0004184130928478939</v>
      </c>
      <c r="I2" s="3">
        <f>AVERAGE(E2:E251)</f>
        <v>0.0008355265273064852</v>
      </c>
      <c r="J2" s="4"/>
    </row>
    <row r="3" spans="1:10" ht="15">
      <c r="A3" s="1">
        <v>41032</v>
      </c>
      <c r="B3">
        <v>611.02</v>
      </c>
      <c r="C3">
        <v>31.76</v>
      </c>
      <c r="D3" s="2">
        <f aca="true" t="shared" si="0" ref="D3:D66">LN(B3/B4)</f>
        <v>0.0061726564312326836</v>
      </c>
      <c r="E3" s="2">
        <f aca="true" t="shared" si="1" ref="E3:E66">LN(C3/C4)</f>
        <v>-0.0012586534071961774</v>
      </c>
      <c r="G3" s="3" t="s">
        <v>10</v>
      </c>
      <c r="H3" s="3">
        <f>H2*250</f>
        <v>0.10460327321197348</v>
      </c>
      <c r="I3" s="3">
        <f>I2*250</f>
        <v>0.2088816318266213</v>
      </c>
      <c r="J3" s="4"/>
    </row>
    <row r="4" spans="1:10" ht="15">
      <c r="A4" s="1">
        <v>41031</v>
      </c>
      <c r="B4">
        <v>607.26</v>
      </c>
      <c r="C4">
        <v>31.8</v>
      </c>
      <c r="D4" s="2">
        <f t="shared" si="0"/>
        <v>0.004671170259458729</v>
      </c>
      <c r="E4" s="2">
        <f t="shared" si="1"/>
        <v>-0.006582064195640444</v>
      </c>
      <c r="G4" t="s">
        <v>11</v>
      </c>
      <c r="H4">
        <f>VAR(D2:D251)</f>
        <v>0.0003549175154362599</v>
      </c>
      <c r="I4">
        <f>VAR(E2:E251)</f>
        <v>0.00023516390184131423</v>
      </c>
      <c r="J4" s="4"/>
    </row>
    <row r="5" spans="1:10" ht="15">
      <c r="A5" s="1">
        <v>41030</v>
      </c>
      <c r="B5">
        <v>604.43</v>
      </c>
      <c r="C5">
        <v>32.01</v>
      </c>
      <c r="D5" s="2">
        <f t="shared" si="0"/>
        <v>-0.0006946282364512355</v>
      </c>
      <c r="E5" s="2">
        <f t="shared" si="1"/>
        <v>-0.0003123535867970512</v>
      </c>
      <c r="G5" s="3" t="s">
        <v>12</v>
      </c>
      <c r="H5" s="3">
        <f>STDEV(D2:D251)</f>
        <v>0.01883925464120754</v>
      </c>
      <c r="I5" s="3">
        <f>STDEV(E2:E251)</f>
        <v>0.01533505467356782</v>
      </c>
      <c r="J5" s="4"/>
    </row>
    <row r="6" spans="1:10" ht="15">
      <c r="A6" s="1">
        <v>41029</v>
      </c>
      <c r="B6">
        <v>604.85</v>
      </c>
      <c r="C6">
        <v>32.02</v>
      </c>
      <c r="D6" s="2">
        <f t="shared" si="0"/>
        <v>-0.016609253546660135</v>
      </c>
      <c r="E6" s="2">
        <f t="shared" si="1"/>
        <v>0.001250000162760564</v>
      </c>
      <c r="G6" s="3" t="s">
        <v>13</v>
      </c>
      <c r="H6">
        <f>CORREL(D2:D251,E2:E251)</f>
        <v>0.4941621769782752</v>
      </c>
      <c r="J6" s="4"/>
    </row>
    <row r="7" spans="1:10" ht="15">
      <c r="A7" s="1">
        <v>41026</v>
      </c>
      <c r="B7">
        <v>614.98</v>
      </c>
      <c r="C7">
        <v>31.98</v>
      </c>
      <c r="D7" s="2">
        <f t="shared" si="0"/>
        <v>-0.0007964566230278738</v>
      </c>
      <c r="E7" s="2">
        <f t="shared" si="1"/>
        <v>-0.004056800695614318</v>
      </c>
      <c r="G7" s="3" t="s">
        <v>14</v>
      </c>
      <c r="H7">
        <f>COVAR(D2:D251,E2:E251)</f>
        <v>0.0001421928912694578</v>
      </c>
      <c r="J7" s="4"/>
    </row>
    <row r="8" spans="1:10" ht="15">
      <c r="A8" s="1">
        <v>41025</v>
      </c>
      <c r="B8">
        <v>615.47</v>
      </c>
      <c r="C8">
        <v>32.11</v>
      </c>
      <c r="D8" s="2">
        <f t="shared" si="0"/>
        <v>0.009386368181904555</v>
      </c>
      <c r="E8" s="2">
        <f t="shared" si="1"/>
        <v>-0.0027989444489401683</v>
      </c>
      <c r="J8" s="4"/>
    </row>
    <row r="9" spans="1:5" ht="15">
      <c r="A9" s="1">
        <v>41024</v>
      </c>
      <c r="B9">
        <v>609.72</v>
      </c>
      <c r="C9">
        <v>32.2</v>
      </c>
      <c r="D9" s="2">
        <f t="shared" si="0"/>
        <v>0.013955750493641632</v>
      </c>
      <c r="E9" s="2">
        <f t="shared" si="1"/>
        <v>0.008733679968754631</v>
      </c>
    </row>
    <row r="10" spans="1:5" ht="15">
      <c r="A10" s="1">
        <v>41023</v>
      </c>
      <c r="B10">
        <v>601.27</v>
      </c>
      <c r="C10">
        <v>31.92</v>
      </c>
      <c r="D10" s="2">
        <f t="shared" si="0"/>
        <v>0.006122451081391611</v>
      </c>
      <c r="E10" s="2">
        <f t="shared" si="1"/>
        <v>-0.00624611649695282</v>
      </c>
    </row>
    <row r="11" spans="1:5" ht="15">
      <c r="A11" s="1">
        <v>41022</v>
      </c>
      <c r="B11">
        <v>597.6</v>
      </c>
      <c r="C11">
        <v>32.12</v>
      </c>
      <c r="D11" s="2">
        <f t="shared" si="0"/>
        <v>0.002580300679317558</v>
      </c>
      <c r="E11" s="2">
        <f t="shared" si="1"/>
        <v>-0.00929662722896923</v>
      </c>
    </row>
    <row r="12" spans="1:5" ht="15">
      <c r="A12" s="1">
        <v>41019</v>
      </c>
      <c r="B12">
        <v>596.06</v>
      </c>
      <c r="C12">
        <v>32.42</v>
      </c>
      <c r="D12" s="2">
        <f t="shared" si="0"/>
        <v>-0.005420974324849492</v>
      </c>
      <c r="E12" s="2">
        <f t="shared" si="1"/>
        <v>0.04446578319517249</v>
      </c>
    </row>
    <row r="13" spans="1:5" ht="15">
      <c r="A13" s="1">
        <v>41018</v>
      </c>
      <c r="B13">
        <v>599.3</v>
      </c>
      <c r="C13">
        <v>31.01</v>
      </c>
      <c r="D13" s="2">
        <f t="shared" si="0"/>
        <v>-0.013507559836611706</v>
      </c>
      <c r="E13" s="2">
        <f t="shared" si="1"/>
        <v>-0.004183433293494659</v>
      </c>
    </row>
    <row r="14" spans="1:5" ht="15">
      <c r="A14" s="1">
        <v>41017</v>
      </c>
      <c r="B14">
        <v>607.45</v>
      </c>
      <c r="C14">
        <v>31.14</v>
      </c>
      <c r="D14" s="2">
        <f t="shared" si="0"/>
        <v>-0.0034839232622805613</v>
      </c>
      <c r="E14" s="2">
        <f t="shared" si="1"/>
        <v>-0.009587801155153513</v>
      </c>
    </row>
    <row r="15" spans="1:5" ht="15">
      <c r="A15" s="1">
        <v>41016</v>
      </c>
      <c r="B15">
        <v>609.57</v>
      </c>
      <c r="C15">
        <v>31.44</v>
      </c>
      <c r="D15" s="2">
        <f t="shared" si="0"/>
        <v>0.005758299613507537</v>
      </c>
      <c r="E15" s="2">
        <f t="shared" si="1"/>
        <v>0.011516442061559301</v>
      </c>
    </row>
    <row r="16" spans="1:5" ht="15">
      <c r="A16" s="1">
        <v>41015</v>
      </c>
      <c r="B16">
        <v>606.07</v>
      </c>
      <c r="C16">
        <v>31.08</v>
      </c>
      <c r="D16" s="2">
        <f t="shared" si="0"/>
        <v>-0.030115953899454068</v>
      </c>
      <c r="E16" s="2">
        <f t="shared" si="1"/>
        <v>0.008725212890870032</v>
      </c>
    </row>
    <row r="17" spans="1:5" ht="15">
      <c r="A17" s="1">
        <v>41012</v>
      </c>
      <c r="B17">
        <v>624.6</v>
      </c>
      <c r="C17">
        <v>30.81</v>
      </c>
      <c r="D17" s="2">
        <f t="shared" si="0"/>
        <v>-0.041413558224715256</v>
      </c>
      <c r="E17" s="2">
        <f t="shared" si="1"/>
        <v>-0.005502522380146066</v>
      </c>
    </row>
    <row r="18" spans="1:5" ht="15">
      <c r="A18" s="1">
        <v>41011</v>
      </c>
      <c r="B18">
        <v>651.01</v>
      </c>
      <c r="C18">
        <v>30.98</v>
      </c>
      <c r="D18" s="2">
        <f t="shared" si="0"/>
        <v>0.023389334793185095</v>
      </c>
      <c r="E18" s="2">
        <f t="shared" si="1"/>
        <v>0.020545317483215347</v>
      </c>
    </row>
    <row r="19" spans="1:5" ht="15">
      <c r="A19" s="1">
        <v>41010</v>
      </c>
      <c r="B19">
        <v>635.96</v>
      </c>
      <c r="C19">
        <v>30.35</v>
      </c>
      <c r="D19" s="2">
        <f t="shared" si="0"/>
        <v>0.014412438065946744</v>
      </c>
      <c r="E19" s="2">
        <f t="shared" si="1"/>
        <v>-0.003946075492110332</v>
      </c>
    </row>
    <row r="20" spans="1:5" ht="15">
      <c r="A20" s="1">
        <v>41009</v>
      </c>
      <c r="B20">
        <v>626.86</v>
      </c>
      <c r="C20">
        <v>30.47</v>
      </c>
      <c r="D20" s="2">
        <f t="shared" si="0"/>
        <v>-0.006329034404795284</v>
      </c>
      <c r="E20" s="2">
        <f t="shared" si="1"/>
        <v>-0.02046522618757084</v>
      </c>
    </row>
    <row r="21" spans="1:5" ht="15">
      <c r="A21" s="1">
        <v>41008</v>
      </c>
      <c r="B21">
        <v>630.84</v>
      </c>
      <c r="C21">
        <v>31.1</v>
      </c>
      <c r="D21" s="2">
        <f t="shared" si="0"/>
        <v>-0.0023433305000913358</v>
      </c>
      <c r="E21" s="2">
        <f t="shared" si="1"/>
        <v>-0.013414445804489812</v>
      </c>
    </row>
    <row r="22" spans="1:5" ht="15">
      <c r="A22" s="1">
        <v>41004</v>
      </c>
      <c r="B22">
        <v>632.32</v>
      </c>
      <c r="C22">
        <v>31.52</v>
      </c>
      <c r="D22" s="2">
        <f t="shared" si="0"/>
        <v>-0.004465596350021311</v>
      </c>
      <c r="E22" s="2">
        <f t="shared" si="1"/>
        <v>0.009883708706990285</v>
      </c>
    </row>
    <row r="23" spans="1:5" ht="15">
      <c r="A23" s="1">
        <v>41003</v>
      </c>
      <c r="B23">
        <v>635.15</v>
      </c>
      <c r="C23">
        <v>31.21</v>
      </c>
      <c r="D23" s="2">
        <f t="shared" si="0"/>
        <v>-0.011692378288495784</v>
      </c>
      <c r="E23" s="2">
        <f t="shared" si="1"/>
        <v>-0.023120586504178278</v>
      </c>
    </row>
    <row r="24" spans="1:5" ht="15">
      <c r="A24" s="1">
        <v>41002</v>
      </c>
      <c r="B24">
        <v>642.62</v>
      </c>
      <c r="C24">
        <v>31.94</v>
      </c>
      <c r="D24" s="2">
        <f t="shared" si="0"/>
        <v>-0.006669069493612144</v>
      </c>
      <c r="E24" s="2">
        <f t="shared" si="1"/>
        <v>-0.010898441983317388</v>
      </c>
    </row>
    <row r="25" spans="1:5" ht="15">
      <c r="A25" s="1">
        <v>41001</v>
      </c>
      <c r="B25">
        <v>646.92</v>
      </c>
      <c r="C25">
        <v>32.29</v>
      </c>
      <c r="D25" s="2">
        <f t="shared" si="0"/>
        <v>0.008818837430104844</v>
      </c>
      <c r="E25" s="2">
        <f t="shared" si="1"/>
        <v>0.000929512073121155</v>
      </c>
    </row>
    <row r="26" spans="1:5" ht="15">
      <c r="A26" s="1">
        <v>40998</v>
      </c>
      <c r="B26">
        <v>641.24</v>
      </c>
      <c r="C26">
        <v>32.26</v>
      </c>
      <c r="D26" s="2">
        <f t="shared" si="0"/>
        <v>-0.011119410499776586</v>
      </c>
      <c r="E26" s="2">
        <f t="shared" si="1"/>
        <v>0.004349183618501896</v>
      </c>
    </row>
    <row r="27" spans="1:5" ht="15">
      <c r="A27" s="1">
        <v>40997</v>
      </c>
      <c r="B27">
        <v>648.41</v>
      </c>
      <c r="C27">
        <v>32.12</v>
      </c>
      <c r="D27" s="2">
        <f t="shared" si="0"/>
        <v>-0.011271656023525846</v>
      </c>
      <c r="E27" s="2">
        <f t="shared" si="1"/>
        <v>-0.0021769562321559254</v>
      </c>
    </row>
    <row r="28" spans="1:5" ht="15">
      <c r="A28" s="1">
        <v>40996</v>
      </c>
      <c r="B28">
        <v>655.76</v>
      </c>
      <c r="C28">
        <v>32.19</v>
      </c>
      <c r="D28" s="2">
        <f t="shared" si="0"/>
        <v>0.013417662420555608</v>
      </c>
      <c r="E28" s="2">
        <f t="shared" si="1"/>
        <v>-0.01019943936889319</v>
      </c>
    </row>
    <row r="29" spans="1:5" ht="15">
      <c r="A29" s="1">
        <v>40995</v>
      </c>
      <c r="B29">
        <v>647.02</v>
      </c>
      <c r="C29">
        <v>32.52</v>
      </c>
      <c r="D29" s="2">
        <f t="shared" si="0"/>
        <v>-0.0035638561267491414</v>
      </c>
      <c r="E29" s="2">
        <f t="shared" si="1"/>
        <v>-0.0021502081698603465</v>
      </c>
    </row>
    <row r="30" spans="1:5" ht="15">
      <c r="A30" s="1">
        <v>40994</v>
      </c>
      <c r="B30">
        <v>649.33</v>
      </c>
      <c r="C30">
        <v>32.59</v>
      </c>
      <c r="D30" s="2">
        <f t="shared" si="0"/>
        <v>0.010434177270564001</v>
      </c>
      <c r="E30" s="2">
        <f t="shared" si="1"/>
        <v>0.01795713886769874</v>
      </c>
    </row>
    <row r="31" spans="1:5" ht="15">
      <c r="A31" s="1">
        <v>40991</v>
      </c>
      <c r="B31">
        <v>642.59</v>
      </c>
      <c r="C31">
        <v>32.01</v>
      </c>
      <c r="D31" s="2">
        <f t="shared" si="0"/>
        <v>-0.005370015387824451</v>
      </c>
      <c r="E31" s="2">
        <f t="shared" si="1"/>
        <v>0.0003124511820450803</v>
      </c>
    </row>
    <row r="32" spans="1:5" ht="15">
      <c r="A32" s="1">
        <v>40990</v>
      </c>
      <c r="B32">
        <v>646.05</v>
      </c>
      <c r="C32">
        <v>32</v>
      </c>
      <c r="D32" s="2">
        <f t="shared" si="0"/>
        <v>0.009439974302803118</v>
      </c>
      <c r="E32" s="2">
        <f t="shared" si="1"/>
        <v>0.0028164625095743784</v>
      </c>
    </row>
    <row r="33" spans="1:5" ht="15">
      <c r="A33" s="1">
        <v>40989</v>
      </c>
      <c r="B33">
        <v>639.98</v>
      </c>
      <c r="C33">
        <v>31.91</v>
      </c>
      <c r="D33" s="2">
        <f t="shared" si="0"/>
        <v>0.010192711548474518</v>
      </c>
      <c r="E33" s="2">
        <f t="shared" si="1"/>
        <v>-0.0025039136712743937</v>
      </c>
    </row>
    <row r="34" spans="1:5" ht="15">
      <c r="A34" s="1">
        <v>40988</v>
      </c>
      <c r="B34">
        <v>633.49</v>
      </c>
      <c r="C34">
        <v>31.99</v>
      </c>
      <c r="D34" s="2">
        <f t="shared" si="0"/>
        <v>-0.0007731938813720748</v>
      </c>
      <c r="E34" s="2">
        <f t="shared" si="1"/>
        <v>-0.0065430985889361705</v>
      </c>
    </row>
    <row r="35" spans="1:5" ht="15">
      <c r="A35" s="1">
        <v>40987</v>
      </c>
      <c r="B35">
        <v>633.98</v>
      </c>
      <c r="C35">
        <v>32.2</v>
      </c>
      <c r="D35" s="2">
        <f t="shared" si="0"/>
        <v>0.014201760509834887</v>
      </c>
      <c r="E35" s="2">
        <f t="shared" si="1"/>
        <v>-0.012345835822299266</v>
      </c>
    </row>
    <row r="36" spans="1:5" ht="15">
      <c r="A36" s="1">
        <v>40984</v>
      </c>
      <c r="B36">
        <v>625.04</v>
      </c>
      <c r="C36">
        <v>32.6</v>
      </c>
      <c r="D36" s="2">
        <f t="shared" si="0"/>
        <v>0.0062752478889660885</v>
      </c>
      <c r="E36" s="2">
        <f t="shared" si="1"/>
        <v>-0.007639456557957614</v>
      </c>
    </row>
    <row r="37" spans="1:5" ht="15">
      <c r="A37" s="1">
        <v>40983</v>
      </c>
      <c r="B37">
        <v>621.13</v>
      </c>
      <c r="C37">
        <v>32.85</v>
      </c>
      <c r="D37" s="2">
        <f t="shared" si="0"/>
        <v>0.008309670164005743</v>
      </c>
      <c r="E37" s="2">
        <f t="shared" si="1"/>
        <v>0.0024382822198961798</v>
      </c>
    </row>
    <row r="38" spans="1:5" ht="15">
      <c r="A38" s="1">
        <v>40982</v>
      </c>
      <c r="B38">
        <v>615.99</v>
      </c>
      <c r="C38">
        <v>32.77</v>
      </c>
      <c r="D38" s="2">
        <f t="shared" si="0"/>
        <v>-0.0029016773887241354</v>
      </c>
      <c r="E38" s="2">
        <f t="shared" si="1"/>
        <v>0.0030562370977444396</v>
      </c>
    </row>
    <row r="39" spans="1:5" ht="15">
      <c r="A39" s="1">
        <v>40981</v>
      </c>
      <c r="B39">
        <v>617.78</v>
      </c>
      <c r="C39">
        <v>32.67</v>
      </c>
      <c r="D39" s="2">
        <f t="shared" si="0"/>
        <v>0.020656045839628347</v>
      </c>
      <c r="E39" s="2">
        <f t="shared" si="1"/>
        <v>0.019472103412820314</v>
      </c>
    </row>
    <row r="40" spans="1:5" ht="15">
      <c r="A40" s="1">
        <v>40980</v>
      </c>
      <c r="B40">
        <v>605.15</v>
      </c>
      <c r="C40">
        <v>32.04</v>
      </c>
      <c r="D40" s="2">
        <f t="shared" si="0"/>
        <v>0.008130126083250089</v>
      </c>
      <c r="E40" s="2">
        <f t="shared" si="1"/>
        <v>0.0015617682387319388</v>
      </c>
    </row>
    <row r="41" spans="1:5" ht="15">
      <c r="A41" s="1">
        <v>40977</v>
      </c>
      <c r="B41">
        <v>600.25</v>
      </c>
      <c r="C41">
        <v>31.99</v>
      </c>
      <c r="D41" s="2">
        <f t="shared" si="0"/>
        <v>-0.011413171868360912</v>
      </c>
      <c r="E41" s="2">
        <f t="shared" si="1"/>
        <v>-0.0006250000203450813</v>
      </c>
    </row>
    <row r="42" spans="1:5" ht="15">
      <c r="A42" s="1">
        <v>40976</v>
      </c>
      <c r="B42">
        <v>607.14</v>
      </c>
      <c r="C42">
        <v>32.01</v>
      </c>
      <c r="D42" s="2">
        <f t="shared" si="0"/>
        <v>0.0005601594953463495</v>
      </c>
      <c r="E42" s="2">
        <f t="shared" si="1"/>
        <v>0.00532499300558933</v>
      </c>
    </row>
    <row r="43" spans="1:5" ht="15">
      <c r="A43" s="1">
        <v>40975</v>
      </c>
      <c r="B43">
        <v>606.8</v>
      </c>
      <c r="C43">
        <v>31.84</v>
      </c>
      <c r="D43" s="2">
        <f t="shared" si="0"/>
        <v>0.0030369073317542293</v>
      </c>
      <c r="E43" s="2">
        <f t="shared" si="1"/>
        <v>0.008832864998508884</v>
      </c>
    </row>
    <row r="44" spans="1:5" ht="15">
      <c r="A44" s="1">
        <v>40974</v>
      </c>
      <c r="B44">
        <v>604.96</v>
      </c>
      <c r="C44">
        <v>31.56</v>
      </c>
      <c r="D44" s="2">
        <f t="shared" si="0"/>
        <v>-0.015239671258665665</v>
      </c>
      <c r="E44" s="2">
        <f t="shared" si="1"/>
        <v>-0.007575793808457768</v>
      </c>
    </row>
    <row r="45" spans="1:5" ht="15">
      <c r="A45" s="1">
        <v>40973</v>
      </c>
      <c r="B45">
        <v>614.25</v>
      </c>
      <c r="C45">
        <v>31.8</v>
      </c>
      <c r="D45" s="2">
        <f t="shared" si="0"/>
        <v>-0.01133156600954997</v>
      </c>
      <c r="E45" s="2">
        <f t="shared" si="1"/>
        <v>-0.008766493212182551</v>
      </c>
    </row>
    <row r="46" spans="1:5" ht="15">
      <c r="A46" s="1">
        <v>40970</v>
      </c>
      <c r="B46">
        <v>621.25</v>
      </c>
      <c r="C46">
        <v>32.08</v>
      </c>
      <c r="D46" s="2">
        <f t="shared" si="0"/>
        <v>-0.0018493954533433167</v>
      </c>
      <c r="E46" s="2">
        <f t="shared" si="1"/>
        <v>-0.006524801771870163</v>
      </c>
    </row>
    <row r="47" spans="1:5" ht="15">
      <c r="A47" s="1">
        <v>40969</v>
      </c>
      <c r="B47">
        <v>622.4</v>
      </c>
      <c r="C47">
        <v>32.29</v>
      </c>
      <c r="D47" s="2">
        <f t="shared" si="0"/>
        <v>0.006690066462656313</v>
      </c>
      <c r="E47" s="2">
        <f t="shared" si="1"/>
        <v>0.017179869671920815</v>
      </c>
    </row>
    <row r="48" spans="1:5" ht="15">
      <c r="A48" s="1">
        <v>40968</v>
      </c>
      <c r="B48">
        <v>618.25</v>
      </c>
      <c r="C48">
        <v>31.74</v>
      </c>
      <c r="D48" s="2">
        <f t="shared" si="0"/>
        <v>-0.00022641997767840698</v>
      </c>
      <c r="E48" s="2">
        <f t="shared" si="1"/>
        <v>-0.004087413330982157</v>
      </c>
    </row>
    <row r="49" spans="1:5" ht="15">
      <c r="A49" s="1">
        <v>40967</v>
      </c>
      <c r="B49">
        <v>618.39</v>
      </c>
      <c r="C49">
        <v>31.87</v>
      </c>
      <c r="D49" s="2">
        <f t="shared" si="0"/>
        <v>0.014792156983052635</v>
      </c>
      <c r="E49" s="2">
        <f t="shared" si="1"/>
        <v>0.016450861350315413</v>
      </c>
    </row>
    <row r="50" spans="1:5" ht="15">
      <c r="A50" s="1">
        <v>40966</v>
      </c>
      <c r="B50">
        <v>609.31</v>
      </c>
      <c r="C50">
        <v>31.35</v>
      </c>
      <c r="D50" s="2">
        <f t="shared" si="0"/>
        <v>-0.0009678399062592443</v>
      </c>
      <c r="E50" s="2">
        <f t="shared" si="1"/>
        <v>-0.004138156470272734</v>
      </c>
    </row>
    <row r="51" spans="1:5" ht="15">
      <c r="A51" s="1">
        <v>40963</v>
      </c>
      <c r="B51">
        <v>609.9</v>
      </c>
      <c r="C51">
        <v>31.48</v>
      </c>
      <c r="D51" s="2">
        <f t="shared" si="0"/>
        <v>0.0062335215537072655</v>
      </c>
      <c r="E51" s="2">
        <f t="shared" si="1"/>
        <v>0.0035004013466156773</v>
      </c>
    </row>
    <row r="52" spans="1:5" ht="15">
      <c r="A52" s="1">
        <v>40962</v>
      </c>
      <c r="B52">
        <v>606.11</v>
      </c>
      <c r="C52">
        <v>31.37</v>
      </c>
      <c r="D52" s="2">
        <f t="shared" si="0"/>
        <v>-0.0030147051373303865</v>
      </c>
      <c r="E52" s="2">
        <f t="shared" si="1"/>
        <v>0.003192850732837006</v>
      </c>
    </row>
    <row r="53" spans="1:5" ht="15">
      <c r="A53" s="1">
        <v>40961</v>
      </c>
      <c r="B53">
        <v>607.94</v>
      </c>
      <c r="C53">
        <v>31.27</v>
      </c>
      <c r="D53" s="2">
        <f t="shared" si="0"/>
        <v>-0.009918735261108758</v>
      </c>
      <c r="E53" s="2">
        <f t="shared" si="1"/>
        <v>-0.005421796091255976</v>
      </c>
    </row>
    <row r="54" spans="1:5" ht="15">
      <c r="A54" s="1">
        <v>40960</v>
      </c>
      <c r="B54">
        <v>614</v>
      </c>
      <c r="C54">
        <v>31.44</v>
      </c>
      <c r="D54" s="2">
        <f t="shared" si="0"/>
        <v>0.015361688545963589</v>
      </c>
      <c r="E54" s="2">
        <f t="shared" si="1"/>
        <v>0.006061591378595375</v>
      </c>
    </row>
    <row r="55" spans="1:5" ht="15">
      <c r="A55" s="1">
        <v>40956</v>
      </c>
      <c r="B55">
        <v>604.64</v>
      </c>
      <c r="C55">
        <v>31.25</v>
      </c>
      <c r="D55" s="2">
        <f t="shared" si="0"/>
        <v>-0.0031044643315596273</v>
      </c>
      <c r="E55" s="2">
        <f t="shared" si="1"/>
        <v>-0.0012791814983802838</v>
      </c>
    </row>
    <row r="56" spans="1:5" ht="15">
      <c r="A56" s="1">
        <v>40955</v>
      </c>
      <c r="B56">
        <v>606.52</v>
      </c>
      <c r="C56">
        <v>31.29</v>
      </c>
      <c r="D56" s="2">
        <f t="shared" si="0"/>
        <v>0.0015840541890605</v>
      </c>
      <c r="E56" s="2">
        <f t="shared" si="1"/>
        <v>0.04043589669957423</v>
      </c>
    </row>
    <row r="57" spans="1:5" ht="15">
      <c r="A57" s="1">
        <v>40954</v>
      </c>
      <c r="B57">
        <v>605.56</v>
      </c>
      <c r="C57">
        <v>30.05</v>
      </c>
      <c r="D57" s="2">
        <f t="shared" si="0"/>
        <v>-0.006911787381872167</v>
      </c>
      <c r="E57" s="2">
        <f t="shared" si="1"/>
        <v>-0.006633523495633906</v>
      </c>
    </row>
    <row r="58" spans="1:5" ht="15">
      <c r="A58" s="1">
        <v>40953</v>
      </c>
      <c r="B58">
        <v>609.76</v>
      </c>
      <c r="C58">
        <v>30.25</v>
      </c>
      <c r="D58" s="2">
        <f t="shared" si="0"/>
        <v>-0.003993589385762134</v>
      </c>
      <c r="E58" s="2">
        <f t="shared" si="1"/>
        <v>-0.004288312690776254</v>
      </c>
    </row>
    <row r="59" spans="1:5" ht="15">
      <c r="A59" s="1">
        <v>40952</v>
      </c>
      <c r="B59">
        <v>612.2</v>
      </c>
      <c r="C59">
        <v>30.38</v>
      </c>
      <c r="D59" s="2">
        <f t="shared" si="0"/>
        <v>0.01032756632290565</v>
      </c>
      <c r="E59" s="2">
        <f t="shared" si="1"/>
        <v>0.0026367846523031938</v>
      </c>
    </row>
    <row r="60" spans="1:5" ht="15">
      <c r="A60" s="1">
        <v>40949</v>
      </c>
      <c r="B60">
        <v>605.91</v>
      </c>
      <c r="C60">
        <v>30.3</v>
      </c>
      <c r="D60" s="2">
        <f t="shared" si="0"/>
        <v>-0.009118079880250653</v>
      </c>
      <c r="E60" s="2">
        <f t="shared" si="1"/>
        <v>-0.0088714233874197</v>
      </c>
    </row>
    <row r="61" spans="1:5" ht="15">
      <c r="A61" s="1">
        <v>40948</v>
      </c>
      <c r="B61">
        <v>611.46</v>
      </c>
      <c r="C61">
        <v>30.57</v>
      </c>
      <c r="D61" s="2">
        <f t="shared" si="0"/>
        <v>0.002636514779410059</v>
      </c>
      <c r="E61" s="2">
        <f t="shared" si="1"/>
        <v>0.0036047884357273924</v>
      </c>
    </row>
    <row r="62" spans="1:5" ht="15">
      <c r="A62" s="1">
        <v>40947</v>
      </c>
      <c r="B62">
        <v>609.85</v>
      </c>
      <c r="C62">
        <v>30.46</v>
      </c>
      <c r="D62" s="2">
        <f t="shared" si="0"/>
        <v>0.005063218720637601</v>
      </c>
      <c r="E62" s="2">
        <f t="shared" si="1"/>
        <v>0.010229424293821322</v>
      </c>
    </row>
    <row r="63" spans="1:5" ht="15">
      <c r="A63" s="1">
        <v>40946</v>
      </c>
      <c r="B63">
        <v>606.77</v>
      </c>
      <c r="C63">
        <v>30.15</v>
      </c>
      <c r="D63" s="2">
        <f t="shared" si="0"/>
        <v>-0.0038162334736499487</v>
      </c>
      <c r="E63" s="2">
        <f t="shared" si="1"/>
        <v>0.004987541511038968</v>
      </c>
    </row>
    <row r="64" spans="1:5" ht="15">
      <c r="A64" s="1">
        <v>40945</v>
      </c>
      <c r="B64">
        <v>609.09</v>
      </c>
      <c r="C64">
        <v>30</v>
      </c>
      <c r="D64" s="2">
        <f t="shared" si="0"/>
        <v>0.021171834932197077</v>
      </c>
      <c r="E64" s="2">
        <f t="shared" si="1"/>
        <v>-0.0013324452337786009</v>
      </c>
    </row>
    <row r="65" spans="1:5" ht="15">
      <c r="A65" s="1">
        <v>40942</v>
      </c>
      <c r="B65">
        <v>596.33</v>
      </c>
      <c r="C65">
        <v>30.04</v>
      </c>
      <c r="D65" s="2">
        <f t="shared" si="0"/>
        <v>0.018994341366384022</v>
      </c>
      <c r="E65" s="2">
        <f t="shared" si="1"/>
        <v>0.00970069490429515</v>
      </c>
    </row>
    <row r="66" spans="1:5" ht="15">
      <c r="A66" s="1">
        <v>40941</v>
      </c>
      <c r="B66">
        <v>585.11</v>
      </c>
      <c r="C66">
        <v>29.75</v>
      </c>
      <c r="D66" s="2">
        <f t="shared" si="0"/>
        <v>0.007341748674494951</v>
      </c>
      <c r="E66" s="2">
        <f t="shared" si="1"/>
        <v>0.0020188432159703373</v>
      </c>
    </row>
    <row r="67" spans="1:5" ht="15">
      <c r="A67" s="1">
        <v>40940</v>
      </c>
      <c r="B67">
        <v>580.83</v>
      </c>
      <c r="C67">
        <v>29.69</v>
      </c>
      <c r="D67" s="2">
        <f aca="true" t="shared" si="2" ref="D67:D130">LN(B67/B68)</f>
        <v>0.001240374338573421</v>
      </c>
      <c r="E67" s="2">
        <f aca="true" t="shared" si="3" ref="E67:E130">LN(C67/C68)</f>
        <v>0.011858516060832805</v>
      </c>
    </row>
    <row r="68" spans="1:5" ht="15">
      <c r="A68" s="1">
        <v>40939</v>
      </c>
      <c r="B68">
        <v>580.11</v>
      </c>
      <c r="C68">
        <v>29.34</v>
      </c>
      <c r="D68" s="2">
        <f t="shared" si="2"/>
        <v>0.004180348115713556</v>
      </c>
      <c r="E68" s="2">
        <f t="shared" si="3"/>
        <v>-0.00272294245845584</v>
      </c>
    </row>
    <row r="69" spans="1:5" ht="15">
      <c r="A69" s="1">
        <v>40938</v>
      </c>
      <c r="B69">
        <v>577.69</v>
      </c>
      <c r="C69">
        <v>29.42</v>
      </c>
      <c r="D69" s="2">
        <f t="shared" si="2"/>
        <v>-0.003956227572403673</v>
      </c>
      <c r="E69" s="2">
        <f t="shared" si="3"/>
        <v>0.013000525216696169</v>
      </c>
    </row>
    <row r="70" spans="1:5" ht="15">
      <c r="A70" s="1">
        <v>40935</v>
      </c>
      <c r="B70">
        <v>579.98</v>
      </c>
      <c r="C70">
        <v>29.04</v>
      </c>
      <c r="D70" s="2">
        <f t="shared" si="2"/>
        <v>0.02069616062421913</v>
      </c>
      <c r="E70" s="2">
        <f t="shared" si="3"/>
        <v>-0.00925456476620575</v>
      </c>
    </row>
    <row r="71" spans="1:5" ht="15">
      <c r="A71" s="1">
        <v>40934</v>
      </c>
      <c r="B71">
        <v>568.1</v>
      </c>
      <c r="C71">
        <v>29.31</v>
      </c>
      <c r="D71" s="2">
        <f t="shared" si="2"/>
        <v>-0.002443763907478996</v>
      </c>
      <c r="E71" s="2">
        <f t="shared" si="3"/>
        <v>-0.0020449904877277076</v>
      </c>
    </row>
    <row r="72" spans="1:5" ht="15">
      <c r="A72" s="1">
        <v>40933</v>
      </c>
      <c r="B72">
        <v>569.49</v>
      </c>
      <c r="C72">
        <v>29.37</v>
      </c>
      <c r="D72" s="2">
        <f t="shared" si="2"/>
        <v>-0.019889044195109562</v>
      </c>
      <c r="E72" s="2">
        <f t="shared" si="3"/>
        <v>0.007518832414027319</v>
      </c>
    </row>
    <row r="73" spans="1:5" ht="15">
      <c r="A73" s="1">
        <v>40932</v>
      </c>
      <c r="B73">
        <v>580.93</v>
      </c>
      <c r="C73">
        <v>29.15</v>
      </c>
      <c r="D73" s="2">
        <f t="shared" si="2"/>
        <v>-0.007870073627301768</v>
      </c>
      <c r="E73" s="2">
        <f t="shared" si="3"/>
        <v>-0.013290364306732359</v>
      </c>
    </row>
    <row r="74" spans="1:5" ht="15">
      <c r="A74" s="1">
        <v>40931</v>
      </c>
      <c r="B74">
        <v>585.52</v>
      </c>
      <c r="C74">
        <v>29.54</v>
      </c>
      <c r="D74" s="2">
        <f t="shared" si="2"/>
        <v>-0.0008023832920184877</v>
      </c>
      <c r="E74" s="2">
        <f t="shared" si="3"/>
        <v>0.0006772773709619713</v>
      </c>
    </row>
    <row r="75" spans="1:5" ht="15">
      <c r="A75" s="1">
        <v>40928</v>
      </c>
      <c r="B75">
        <v>585.99</v>
      </c>
      <c r="C75">
        <v>29.52</v>
      </c>
      <c r="D75" s="2">
        <f t="shared" si="2"/>
        <v>-0.08749335095957039</v>
      </c>
      <c r="E75" s="2">
        <f t="shared" si="3"/>
        <v>0.055008645903455985</v>
      </c>
    </row>
    <row r="76" spans="1:5" ht="15">
      <c r="A76" s="1">
        <v>40927</v>
      </c>
      <c r="B76">
        <v>639.57</v>
      </c>
      <c r="C76">
        <v>27.94</v>
      </c>
      <c r="D76" s="2">
        <f t="shared" si="2"/>
        <v>0.010467843603718859</v>
      </c>
      <c r="E76" s="2">
        <f t="shared" si="3"/>
        <v>-0.00392927813988955</v>
      </c>
    </row>
    <row r="77" spans="1:5" ht="15">
      <c r="A77" s="1">
        <v>40926</v>
      </c>
      <c r="B77">
        <v>632.91</v>
      </c>
      <c r="C77">
        <v>28.05</v>
      </c>
      <c r="D77" s="2">
        <f t="shared" si="2"/>
        <v>0.006864924819140367</v>
      </c>
      <c r="E77" s="2">
        <f t="shared" si="3"/>
        <v>-0.0010689471889049331</v>
      </c>
    </row>
    <row r="78" spans="1:5" ht="15">
      <c r="A78" s="1">
        <v>40925</v>
      </c>
      <c r="B78">
        <v>628.58</v>
      </c>
      <c r="C78">
        <v>28.08</v>
      </c>
      <c r="D78" s="2">
        <f t="shared" si="2"/>
        <v>0.005727657513301146</v>
      </c>
      <c r="E78" s="2">
        <f t="shared" si="3"/>
        <v>0.0003561887838191461</v>
      </c>
    </row>
    <row r="79" spans="1:5" ht="15">
      <c r="A79" s="1">
        <v>40921</v>
      </c>
      <c r="B79">
        <v>624.99</v>
      </c>
      <c r="C79">
        <v>28.07</v>
      </c>
      <c r="D79" s="2">
        <f t="shared" si="2"/>
        <v>-0.00741257787822056</v>
      </c>
      <c r="E79" s="2">
        <f t="shared" si="3"/>
        <v>0.00894620387849421</v>
      </c>
    </row>
    <row r="80" spans="1:5" ht="15">
      <c r="A80" s="1">
        <v>40920</v>
      </c>
      <c r="B80">
        <v>629.64</v>
      </c>
      <c r="C80">
        <v>27.82</v>
      </c>
      <c r="D80" s="2">
        <f t="shared" si="2"/>
        <v>0.005861756191649476</v>
      </c>
      <c r="E80" s="2">
        <f t="shared" si="3"/>
        <v>0.010115693194788198</v>
      </c>
    </row>
    <row r="81" spans="1:5" ht="15">
      <c r="A81" s="1">
        <v>40919</v>
      </c>
      <c r="B81">
        <v>625.96</v>
      </c>
      <c r="C81">
        <v>27.54</v>
      </c>
      <c r="D81" s="2">
        <f t="shared" si="2"/>
        <v>0.004515258651949756</v>
      </c>
      <c r="E81" s="2">
        <f t="shared" si="3"/>
        <v>-0.004347832936103398</v>
      </c>
    </row>
    <row r="82" spans="1:5" ht="15">
      <c r="A82" s="1">
        <v>40918</v>
      </c>
      <c r="B82">
        <v>623.14</v>
      </c>
      <c r="C82">
        <v>27.66</v>
      </c>
      <c r="D82" s="2">
        <f t="shared" si="2"/>
        <v>0.0010918433968424765</v>
      </c>
      <c r="E82" s="2">
        <f t="shared" si="3"/>
        <v>0.003621880091154355</v>
      </c>
    </row>
    <row r="83" spans="1:5" ht="15">
      <c r="A83" s="1">
        <v>40917</v>
      </c>
      <c r="B83">
        <v>622.46</v>
      </c>
      <c r="C83">
        <v>27.56</v>
      </c>
      <c r="D83" s="2">
        <f t="shared" si="2"/>
        <v>-0.04332376240090988</v>
      </c>
      <c r="E83" s="2">
        <f t="shared" si="3"/>
        <v>-0.013335933811627563</v>
      </c>
    </row>
    <row r="84" spans="1:5" ht="15">
      <c r="A84" s="1">
        <v>40914</v>
      </c>
      <c r="B84">
        <v>650.02</v>
      </c>
      <c r="C84">
        <v>27.93</v>
      </c>
      <c r="D84" s="2">
        <f t="shared" si="2"/>
        <v>-0.01373557724711517</v>
      </c>
      <c r="E84" s="2">
        <f t="shared" si="3"/>
        <v>0.015515375284559818</v>
      </c>
    </row>
    <row r="85" spans="1:5" ht="15">
      <c r="A85" s="1">
        <v>40913</v>
      </c>
      <c r="B85">
        <v>659.01</v>
      </c>
      <c r="C85">
        <v>27.5</v>
      </c>
      <c r="D85" s="2">
        <f t="shared" si="2"/>
        <v>-0.013968538495373392</v>
      </c>
      <c r="E85" s="2">
        <f t="shared" si="3"/>
        <v>0.01023400744920566</v>
      </c>
    </row>
    <row r="86" spans="1:5" ht="15">
      <c r="A86" s="1">
        <v>40912</v>
      </c>
      <c r="B86">
        <v>668.28</v>
      </c>
      <c r="C86">
        <v>27.22</v>
      </c>
      <c r="D86" s="2">
        <f t="shared" si="2"/>
        <v>0.004303855363875628</v>
      </c>
      <c r="E86" s="2">
        <f t="shared" si="3"/>
        <v>0.02341679196839155</v>
      </c>
    </row>
    <row r="87" spans="1:5" ht="15">
      <c r="A87" s="1">
        <v>40911</v>
      </c>
      <c r="B87">
        <v>665.41</v>
      </c>
      <c r="C87">
        <v>26.59</v>
      </c>
      <c r="D87" s="2">
        <f t="shared" si="2"/>
        <v>0.02975869898727483</v>
      </c>
      <c r="E87" s="2">
        <f t="shared" si="3"/>
        <v>0.03054838536167512</v>
      </c>
    </row>
    <row r="88" spans="1:5" ht="15">
      <c r="A88" s="1">
        <v>40907</v>
      </c>
      <c r="B88">
        <v>645.9</v>
      </c>
      <c r="C88">
        <v>25.79</v>
      </c>
      <c r="D88" s="2">
        <f t="shared" si="2"/>
        <v>0.005433530405875087</v>
      </c>
      <c r="E88" s="2">
        <f t="shared" si="3"/>
        <v>-0.002323781061184802</v>
      </c>
    </row>
    <row r="89" spans="1:5" ht="15">
      <c r="A89" s="1">
        <v>40906</v>
      </c>
      <c r="B89">
        <v>642.4</v>
      </c>
      <c r="C89">
        <v>25.85</v>
      </c>
      <c r="D89" s="2">
        <f t="shared" si="2"/>
        <v>0.004211846176459913</v>
      </c>
      <c r="E89" s="2">
        <f t="shared" si="3"/>
        <v>0.007767029337659817</v>
      </c>
    </row>
    <row r="90" spans="1:5" ht="15">
      <c r="A90" s="1">
        <v>40905</v>
      </c>
      <c r="B90">
        <v>639.7</v>
      </c>
      <c r="C90">
        <v>25.65</v>
      </c>
      <c r="D90" s="2">
        <f t="shared" si="2"/>
        <v>-0.0008594086235426312</v>
      </c>
      <c r="E90" s="2">
        <f t="shared" si="3"/>
        <v>-0.008540424581159311</v>
      </c>
    </row>
    <row r="91" spans="1:5" ht="15">
      <c r="A91" s="1">
        <v>40904</v>
      </c>
      <c r="B91">
        <v>640.25</v>
      </c>
      <c r="C91">
        <v>25.87</v>
      </c>
      <c r="D91" s="2">
        <f t="shared" si="2"/>
        <v>0.011167158353389165</v>
      </c>
      <c r="E91" s="2">
        <f t="shared" si="3"/>
        <v>0.00038662285422637295</v>
      </c>
    </row>
    <row r="92" spans="1:5" ht="15">
      <c r="A92" s="1">
        <v>40900</v>
      </c>
      <c r="B92">
        <v>633.14</v>
      </c>
      <c r="C92">
        <v>25.86</v>
      </c>
      <c r="D92" s="2">
        <f t="shared" si="2"/>
        <v>0.005448051231548226</v>
      </c>
      <c r="E92" s="2">
        <f t="shared" si="3"/>
        <v>0.008543741291242161</v>
      </c>
    </row>
    <row r="93" spans="1:5" ht="15">
      <c r="A93" s="1">
        <v>40899</v>
      </c>
      <c r="B93">
        <v>629.7</v>
      </c>
      <c r="C93">
        <v>25.64</v>
      </c>
      <c r="D93" s="2">
        <f t="shared" si="2"/>
        <v>0.006180725678234378</v>
      </c>
      <c r="E93" s="2">
        <f t="shared" si="3"/>
        <v>0.001951981880771944</v>
      </c>
    </row>
    <row r="94" spans="1:5" ht="15">
      <c r="A94" s="1">
        <v>40898</v>
      </c>
      <c r="B94">
        <v>625.82</v>
      </c>
      <c r="C94">
        <v>25.59</v>
      </c>
      <c r="D94" s="2">
        <f t="shared" si="2"/>
        <v>-0.007244158762334919</v>
      </c>
      <c r="E94" s="2">
        <f t="shared" si="3"/>
        <v>-0.010495723172014014</v>
      </c>
    </row>
    <row r="95" spans="1:5" ht="15">
      <c r="A95" s="1">
        <v>40897</v>
      </c>
      <c r="B95">
        <v>630.37</v>
      </c>
      <c r="C95">
        <v>25.86</v>
      </c>
      <c r="D95" s="2">
        <f t="shared" si="2"/>
        <v>0.013640205093227541</v>
      </c>
      <c r="E95" s="2">
        <f t="shared" si="3"/>
        <v>0.019524243774686343</v>
      </c>
    </row>
    <row r="96" spans="1:5" ht="15">
      <c r="A96" s="1">
        <v>40896</v>
      </c>
      <c r="B96">
        <v>621.83</v>
      </c>
      <c r="C96">
        <v>25.36</v>
      </c>
      <c r="D96" s="2">
        <f t="shared" si="2"/>
        <v>-0.006619727809401212</v>
      </c>
      <c r="E96" s="2">
        <f t="shared" si="3"/>
        <v>-0.018363477538723874</v>
      </c>
    </row>
    <row r="97" spans="1:5" ht="15">
      <c r="A97" s="1">
        <v>40893</v>
      </c>
      <c r="B97">
        <v>625.96</v>
      </c>
      <c r="C97">
        <v>25.83</v>
      </c>
      <c r="D97" s="2">
        <f t="shared" si="2"/>
        <v>0.01030920411004923</v>
      </c>
      <c r="E97" s="2">
        <f t="shared" si="3"/>
        <v>0.017181211391162063</v>
      </c>
    </row>
    <row r="98" spans="1:5" ht="15">
      <c r="A98" s="1">
        <v>40892</v>
      </c>
      <c r="B98">
        <v>619.54</v>
      </c>
      <c r="C98">
        <v>25.39</v>
      </c>
      <c r="D98" s="2">
        <f t="shared" si="2"/>
        <v>0.0023755475332213165</v>
      </c>
      <c r="E98" s="2">
        <f t="shared" si="3"/>
        <v>-0.001180870044720961</v>
      </c>
    </row>
    <row r="99" spans="1:5" ht="15">
      <c r="A99" s="1">
        <v>40891</v>
      </c>
      <c r="B99">
        <v>618.07</v>
      </c>
      <c r="C99">
        <v>25.42</v>
      </c>
      <c r="D99" s="2">
        <f t="shared" si="2"/>
        <v>-0.012157422393840447</v>
      </c>
      <c r="E99" s="2">
        <f t="shared" si="3"/>
        <v>-0.0066653844103893726</v>
      </c>
    </row>
    <row r="100" spans="1:5" ht="15">
      <c r="A100" s="1">
        <v>40890</v>
      </c>
      <c r="B100">
        <v>625.63</v>
      </c>
      <c r="C100">
        <v>25.59</v>
      </c>
      <c r="D100" s="2">
        <f t="shared" si="2"/>
        <v>0.00038368691618729703</v>
      </c>
      <c r="E100" s="2">
        <f t="shared" si="3"/>
        <v>0.009817475278704541</v>
      </c>
    </row>
    <row r="101" spans="1:5" ht="15">
      <c r="A101" s="1">
        <v>40889</v>
      </c>
      <c r="B101">
        <v>625.39</v>
      </c>
      <c r="C101">
        <v>25.34</v>
      </c>
      <c r="D101" s="2">
        <f t="shared" si="2"/>
        <v>-0.003240717709198537</v>
      </c>
      <c r="E101" s="2">
        <f t="shared" si="3"/>
        <v>-0.007470056360399472</v>
      </c>
    </row>
    <row r="102" spans="1:5" ht="15">
      <c r="A102" s="1">
        <v>40886</v>
      </c>
      <c r="B102">
        <v>627.42</v>
      </c>
      <c r="C102">
        <v>25.53</v>
      </c>
      <c r="D102" s="2">
        <f t="shared" si="2"/>
        <v>0.018288043767875222</v>
      </c>
      <c r="E102" s="2">
        <f t="shared" si="3"/>
        <v>0.011820468600426045</v>
      </c>
    </row>
    <row r="103" spans="1:5" ht="15">
      <c r="A103" s="1">
        <v>40885</v>
      </c>
      <c r="B103">
        <v>616.05</v>
      </c>
      <c r="C103">
        <v>25.23</v>
      </c>
      <c r="D103" s="2">
        <f t="shared" si="2"/>
        <v>-0.011844197068773541</v>
      </c>
      <c r="E103" s="2">
        <f t="shared" si="3"/>
        <v>-0.007895816781061856</v>
      </c>
    </row>
    <row r="104" spans="1:5" ht="15">
      <c r="A104" s="1">
        <v>40884</v>
      </c>
      <c r="B104">
        <v>623.39</v>
      </c>
      <c r="C104">
        <v>25.43</v>
      </c>
      <c r="D104" s="2">
        <f t="shared" si="2"/>
        <v>-0.0006093845404910849</v>
      </c>
      <c r="E104" s="2">
        <f t="shared" si="3"/>
        <v>-0.002356638953995715</v>
      </c>
    </row>
    <row r="105" spans="1:5" ht="15">
      <c r="A105" s="1">
        <v>40883</v>
      </c>
      <c r="B105">
        <v>623.77</v>
      </c>
      <c r="C105">
        <v>25.49</v>
      </c>
      <c r="D105" s="2">
        <f t="shared" si="2"/>
        <v>-0.003009398631122189</v>
      </c>
      <c r="E105" s="2">
        <f t="shared" si="3"/>
        <v>-0.0015680128653685085</v>
      </c>
    </row>
    <row r="106" spans="1:5" ht="15">
      <c r="A106" s="1">
        <v>40882</v>
      </c>
      <c r="B106">
        <v>625.65</v>
      </c>
      <c r="C106">
        <v>25.53</v>
      </c>
      <c r="D106" s="2">
        <f t="shared" si="2"/>
        <v>0.008491154619811748</v>
      </c>
      <c r="E106" s="2">
        <f t="shared" si="3"/>
        <v>0.018581281785470378</v>
      </c>
    </row>
    <row r="107" spans="1:5" ht="15">
      <c r="A107" s="1">
        <v>40879</v>
      </c>
      <c r="B107">
        <v>620.36</v>
      </c>
      <c r="C107">
        <v>25.06</v>
      </c>
      <c r="D107" s="2">
        <f t="shared" si="2"/>
        <v>0.010679689555407339</v>
      </c>
      <c r="E107" s="2">
        <f t="shared" si="3"/>
        <v>-0.0019932237015714816</v>
      </c>
    </row>
    <row r="108" spans="1:5" ht="15">
      <c r="A108" s="1">
        <v>40878</v>
      </c>
      <c r="B108">
        <v>613.77</v>
      </c>
      <c r="C108">
        <v>25.11</v>
      </c>
      <c r="D108" s="2">
        <f t="shared" si="2"/>
        <v>0.02370779374246719</v>
      </c>
      <c r="E108" s="2">
        <f t="shared" si="3"/>
        <v>-0.011876624162579098</v>
      </c>
    </row>
    <row r="109" spans="1:5" ht="15">
      <c r="A109" s="1">
        <v>40877</v>
      </c>
      <c r="B109">
        <v>599.39</v>
      </c>
      <c r="C109">
        <v>25.41</v>
      </c>
      <c r="D109" s="2">
        <f t="shared" si="2"/>
        <v>0.027845360862332445</v>
      </c>
      <c r="E109" s="2">
        <f t="shared" si="3"/>
        <v>0.0291495982948856</v>
      </c>
    </row>
    <row r="110" spans="1:5" ht="15">
      <c r="A110" s="1">
        <v>40876</v>
      </c>
      <c r="B110">
        <v>582.93</v>
      </c>
      <c r="C110">
        <v>24.68</v>
      </c>
      <c r="D110" s="2">
        <f t="shared" si="2"/>
        <v>-0.00898291442426962</v>
      </c>
      <c r="E110" s="2">
        <f t="shared" si="3"/>
        <v>-0.0012148209633317405</v>
      </c>
    </row>
    <row r="111" spans="1:5" ht="15">
      <c r="A111" s="1">
        <v>40875</v>
      </c>
      <c r="B111">
        <v>588.19</v>
      </c>
      <c r="C111">
        <v>24.71</v>
      </c>
      <c r="D111" s="2">
        <f t="shared" si="2"/>
        <v>0.04377039681562413</v>
      </c>
      <c r="E111" s="2">
        <f t="shared" si="3"/>
        <v>0.02333780433113332</v>
      </c>
    </row>
    <row r="112" spans="1:5" ht="15">
      <c r="A112" s="1">
        <v>40872</v>
      </c>
      <c r="B112">
        <v>563</v>
      </c>
      <c r="C112">
        <v>24.14</v>
      </c>
      <c r="D112" s="2">
        <f t="shared" si="2"/>
        <v>-0.012549696526326993</v>
      </c>
      <c r="E112" s="2">
        <f t="shared" si="3"/>
        <v>-0.007017572658646423</v>
      </c>
    </row>
    <row r="113" spans="1:5" ht="15">
      <c r="A113" s="1">
        <v>40870</v>
      </c>
      <c r="B113">
        <v>570.11</v>
      </c>
      <c r="C113">
        <v>24.31</v>
      </c>
      <c r="D113" s="2">
        <f t="shared" si="2"/>
        <v>-0.017198778874447627</v>
      </c>
      <c r="E113" s="2">
        <f t="shared" si="3"/>
        <v>-0.013077423804414618</v>
      </c>
    </row>
    <row r="114" spans="1:5" ht="15">
      <c r="A114" s="1">
        <v>40869</v>
      </c>
      <c r="B114">
        <v>580</v>
      </c>
      <c r="C114">
        <v>24.63</v>
      </c>
      <c r="D114" s="2">
        <f t="shared" si="2"/>
        <v>-0.001619377754957394</v>
      </c>
      <c r="E114" s="2">
        <f t="shared" si="3"/>
        <v>-0.008490044932831509</v>
      </c>
    </row>
    <row r="115" spans="1:5" ht="15">
      <c r="A115" s="1">
        <v>40868</v>
      </c>
      <c r="B115">
        <v>580.94</v>
      </c>
      <c r="C115">
        <v>24.84</v>
      </c>
      <c r="D115" s="2">
        <f t="shared" si="2"/>
        <v>-0.023712223237656736</v>
      </c>
      <c r="E115" s="2">
        <f t="shared" si="3"/>
        <v>-0.011607094490222779</v>
      </c>
    </row>
    <row r="116" spans="1:5" ht="15">
      <c r="A116" s="1">
        <v>40865</v>
      </c>
      <c r="B116">
        <v>594.88</v>
      </c>
      <c r="C116">
        <v>25.13</v>
      </c>
      <c r="D116" s="2">
        <f t="shared" si="2"/>
        <v>-0.010018900448171653</v>
      </c>
      <c r="E116" s="2">
        <f t="shared" si="3"/>
        <v>-0.009505022055689826</v>
      </c>
    </row>
    <row r="117" spans="1:5" ht="15">
      <c r="A117" s="1">
        <v>40864</v>
      </c>
      <c r="B117">
        <v>600.87</v>
      </c>
      <c r="C117">
        <v>25.37</v>
      </c>
      <c r="D117" s="2">
        <f t="shared" si="2"/>
        <v>-0.017487289253221704</v>
      </c>
      <c r="E117" s="2">
        <f t="shared" si="3"/>
        <v>-0.020675595094301426</v>
      </c>
    </row>
    <row r="118" spans="1:5" ht="15">
      <c r="A118" s="1">
        <v>40863</v>
      </c>
      <c r="B118">
        <v>611.47</v>
      </c>
      <c r="C118">
        <v>25.9</v>
      </c>
      <c r="D118" s="2">
        <f t="shared" si="2"/>
        <v>-0.008289747235265255</v>
      </c>
      <c r="E118" s="2">
        <f t="shared" si="3"/>
        <v>-0.025539791066230166</v>
      </c>
    </row>
    <row r="119" spans="1:5" ht="15">
      <c r="A119" s="1">
        <v>40862</v>
      </c>
      <c r="B119">
        <v>616.56</v>
      </c>
      <c r="C119">
        <v>26.57</v>
      </c>
      <c r="D119" s="2">
        <f t="shared" si="2"/>
        <v>0.005790705533526441</v>
      </c>
      <c r="E119" s="2">
        <f t="shared" si="3"/>
        <v>0.006797609256489496</v>
      </c>
    </row>
    <row r="120" spans="1:5" ht="15">
      <c r="A120" s="1">
        <v>40861</v>
      </c>
      <c r="B120">
        <v>613</v>
      </c>
      <c r="C120">
        <v>26.39</v>
      </c>
      <c r="D120" s="2">
        <f t="shared" si="2"/>
        <v>0.007614561702753316</v>
      </c>
      <c r="E120" s="2">
        <f t="shared" si="3"/>
        <v>-0.005291017634415659</v>
      </c>
    </row>
    <row r="121" spans="1:5" ht="15">
      <c r="A121" s="1">
        <v>40858</v>
      </c>
      <c r="B121">
        <v>608.35</v>
      </c>
      <c r="C121">
        <v>26.53</v>
      </c>
      <c r="D121" s="2">
        <f t="shared" si="2"/>
        <v>0.022054523944415212</v>
      </c>
      <c r="E121" s="2">
        <f t="shared" si="3"/>
        <v>0.02364717357562964</v>
      </c>
    </row>
    <row r="122" spans="1:5" ht="15">
      <c r="A122" s="1">
        <v>40857</v>
      </c>
      <c r="B122">
        <v>595.08</v>
      </c>
      <c r="C122">
        <v>25.91</v>
      </c>
      <c r="D122" s="2">
        <f t="shared" si="2"/>
        <v>-0.009815886109755012</v>
      </c>
      <c r="E122" s="2">
        <f t="shared" si="3"/>
        <v>0.0030923874662695285</v>
      </c>
    </row>
    <row r="123" spans="1:5" ht="15">
      <c r="A123" s="1">
        <v>40856</v>
      </c>
      <c r="B123">
        <v>600.95</v>
      </c>
      <c r="C123">
        <v>25.83</v>
      </c>
      <c r="D123" s="2">
        <f t="shared" si="2"/>
        <v>-0.01877594740522824</v>
      </c>
      <c r="E123" s="2">
        <f t="shared" si="3"/>
        <v>-0.03611873315527746</v>
      </c>
    </row>
    <row r="124" spans="1:5" ht="15">
      <c r="A124" s="1">
        <v>40855</v>
      </c>
      <c r="B124">
        <v>612.34</v>
      </c>
      <c r="C124">
        <v>26.78</v>
      </c>
      <c r="D124" s="2">
        <f t="shared" si="2"/>
        <v>0.006570185922610981</v>
      </c>
      <c r="E124" s="2">
        <f t="shared" si="3"/>
        <v>0.013155611646828717</v>
      </c>
    </row>
    <row r="125" spans="1:5" ht="15">
      <c r="A125" s="1">
        <v>40854</v>
      </c>
      <c r="B125">
        <v>608.33</v>
      </c>
      <c r="C125">
        <v>26.43</v>
      </c>
      <c r="D125" s="2">
        <f t="shared" si="2"/>
        <v>0.020241959071734022</v>
      </c>
      <c r="E125" s="2">
        <f t="shared" si="3"/>
        <v>0.021029258983497983</v>
      </c>
    </row>
    <row r="126" spans="1:5" ht="15">
      <c r="A126" s="1">
        <v>40851</v>
      </c>
      <c r="B126">
        <v>596.14</v>
      </c>
      <c r="C126">
        <v>25.88</v>
      </c>
      <c r="D126" s="2">
        <f t="shared" si="2"/>
        <v>-0.0022787449959846616</v>
      </c>
      <c r="E126" s="2">
        <f t="shared" si="3"/>
        <v>-0.010761056956298146</v>
      </c>
    </row>
    <row r="127" spans="1:5" ht="15">
      <c r="A127" s="1">
        <v>40850</v>
      </c>
      <c r="B127">
        <v>597.5</v>
      </c>
      <c r="C127">
        <v>26.16</v>
      </c>
      <c r="D127" s="2">
        <f t="shared" si="2"/>
        <v>0.021450176228491928</v>
      </c>
      <c r="E127" s="2">
        <f t="shared" si="3"/>
        <v>0.0196879549722194</v>
      </c>
    </row>
    <row r="128" spans="1:5" ht="15">
      <c r="A128" s="1">
        <v>40849</v>
      </c>
      <c r="B128">
        <v>584.82</v>
      </c>
      <c r="C128">
        <v>25.65</v>
      </c>
      <c r="D128" s="2">
        <f t="shared" si="2"/>
        <v>0.010606303283086906</v>
      </c>
      <c r="E128" s="2">
        <f t="shared" si="3"/>
        <v>0.000780031240798674</v>
      </c>
    </row>
    <row r="129" spans="1:5" ht="15">
      <c r="A129" s="1">
        <v>40848</v>
      </c>
      <c r="B129">
        <v>578.65</v>
      </c>
      <c r="C129">
        <v>25.63</v>
      </c>
      <c r="D129" s="2">
        <f t="shared" si="2"/>
        <v>-0.023889327723673155</v>
      </c>
      <c r="E129" s="2">
        <f t="shared" si="3"/>
        <v>-0.024283328498670445</v>
      </c>
    </row>
    <row r="130" spans="1:5" ht="15">
      <c r="A130" s="1">
        <v>40847</v>
      </c>
      <c r="B130">
        <v>592.64</v>
      </c>
      <c r="C130">
        <v>26.26</v>
      </c>
      <c r="D130" s="2">
        <f t="shared" si="2"/>
        <v>-0.012575829313731482</v>
      </c>
      <c r="E130" s="2">
        <f t="shared" si="3"/>
        <v>-0.012864346913003222</v>
      </c>
    </row>
    <row r="131" spans="1:5" ht="15">
      <c r="A131" s="1">
        <v>40844</v>
      </c>
      <c r="B131">
        <v>600.14</v>
      </c>
      <c r="C131">
        <v>26.6</v>
      </c>
      <c r="D131" s="2">
        <f aca="true" t="shared" si="4" ref="D131:D194">LN(B131/B132)</f>
        <v>0.0024524332242265097</v>
      </c>
      <c r="E131" s="2">
        <f aca="true" t="shared" si="5" ref="E131:E194">LN(C131/C132)</f>
        <v>-0.01009920683974648</v>
      </c>
    </row>
    <row r="132" spans="1:5" ht="15">
      <c r="A132" s="1">
        <v>40843</v>
      </c>
      <c r="B132">
        <v>598.67</v>
      </c>
      <c r="C132">
        <v>26.87</v>
      </c>
      <c r="D132" s="2">
        <f t="shared" si="4"/>
        <v>0.020861868167932323</v>
      </c>
      <c r="E132" s="2">
        <f t="shared" si="5"/>
        <v>0.02448794429184616</v>
      </c>
    </row>
    <row r="133" spans="1:5" ht="15">
      <c r="A133" s="1">
        <v>40842</v>
      </c>
      <c r="B133">
        <v>586.31</v>
      </c>
      <c r="C133">
        <v>26.22</v>
      </c>
      <c r="D133" s="2">
        <f t="shared" si="4"/>
        <v>0.005387068702711412</v>
      </c>
      <c r="E133" s="2">
        <f t="shared" si="5"/>
        <v>-0.008355536647931835</v>
      </c>
    </row>
    <row r="134" spans="1:5" ht="15">
      <c r="A134" s="1">
        <v>40841</v>
      </c>
      <c r="B134">
        <v>583.16</v>
      </c>
      <c r="C134">
        <v>26.44</v>
      </c>
      <c r="D134" s="2">
        <f t="shared" si="4"/>
        <v>-0.022483525632268832</v>
      </c>
      <c r="E134" s="2">
        <f t="shared" si="5"/>
        <v>-0.013896937264382347</v>
      </c>
    </row>
    <row r="135" spans="1:5" ht="15">
      <c r="A135" s="1">
        <v>40840</v>
      </c>
      <c r="B135">
        <v>596.42</v>
      </c>
      <c r="C135">
        <v>26.81</v>
      </c>
      <c r="D135" s="2">
        <f t="shared" si="4"/>
        <v>0.009992416175884415</v>
      </c>
      <c r="E135" s="2">
        <f t="shared" si="5"/>
        <v>0.001119611984841393</v>
      </c>
    </row>
    <row r="136" spans="1:5" ht="15">
      <c r="A136" s="1">
        <v>40837</v>
      </c>
      <c r="B136">
        <v>590.49</v>
      </c>
      <c r="C136">
        <v>26.78</v>
      </c>
      <c r="D136" s="2">
        <f t="shared" si="4"/>
        <v>0.011616946069298419</v>
      </c>
      <c r="E136" s="2">
        <f t="shared" si="5"/>
        <v>0.004491025512463802</v>
      </c>
    </row>
    <row r="137" spans="1:5" ht="15">
      <c r="A137" s="1">
        <v>40836</v>
      </c>
      <c r="B137">
        <v>583.67</v>
      </c>
      <c r="C137">
        <v>26.66</v>
      </c>
      <c r="D137" s="2">
        <f t="shared" si="4"/>
        <v>0.005101482245703059</v>
      </c>
      <c r="E137" s="2">
        <f t="shared" si="5"/>
        <v>-0.003370158591452984</v>
      </c>
    </row>
    <row r="138" spans="1:5" ht="15">
      <c r="A138" s="1">
        <v>40835</v>
      </c>
      <c r="B138">
        <v>580.7</v>
      </c>
      <c r="C138">
        <v>26.75</v>
      </c>
      <c r="D138" s="2">
        <f t="shared" si="4"/>
        <v>-0.01675229791703663</v>
      </c>
      <c r="E138" s="2">
        <f t="shared" si="5"/>
        <v>-0.006706433481492023</v>
      </c>
    </row>
    <row r="139" spans="1:5" ht="15">
      <c r="A139" s="1">
        <v>40834</v>
      </c>
      <c r="B139">
        <v>590.51</v>
      </c>
      <c r="C139">
        <v>26.93</v>
      </c>
      <c r="D139" s="2">
        <f t="shared" si="4"/>
        <v>0.013811903230302793</v>
      </c>
      <c r="E139" s="2">
        <f t="shared" si="5"/>
        <v>0.012329691035854141</v>
      </c>
    </row>
    <row r="140" spans="1:5" ht="15">
      <c r="A140" s="1">
        <v>40833</v>
      </c>
      <c r="B140">
        <v>582.41</v>
      </c>
      <c r="C140">
        <v>26.6</v>
      </c>
      <c r="D140" s="2">
        <f t="shared" si="4"/>
        <v>-0.015791281134021895</v>
      </c>
      <c r="E140" s="2">
        <f t="shared" si="5"/>
        <v>-0.010843254493119887</v>
      </c>
    </row>
    <row r="141" spans="1:5" ht="15">
      <c r="A141" s="1">
        <v>40830</v>
      </c>
      <c r="B141">
        <v>591.68</v>
      </c>
      <c r="C141">
        <v>26.89</v>
      </c>
      <c r="D141" s="2">
        <f t="shared" si="4"/>
        <v>0.05683436429132885</v>
      </c>
      <c r="E141" s="2">
        <f t="shared" si="5"/>
        <v>0.0033525827639624105</v>
      </c>
    </row>
    <row r="142" spans="1:5" ht="15">
      <c r="A142" s="1">
        <v>40829</v>
      </c>
      <c r="B142">
        <v>558.99</v>
      </c>
      <c r="C142">
        <v>26.8</v>
      </c>
      <c r="D142" s="2">
        <f t="shared" si="4"/>
        <v>0.018944304192146027</v>
      </c>
      <c r="E142" s="2">
        <f t="shared" si="5"/>
        <v>0.008242834231711823</v>
      </c>
    </row>
    <row r="143" spans="1:5" ht="15">
      <c r="A143" s="1">
        <v>40828</v>
      </c>
      <c r="B143">
        <v>548.5</v>
      </c>
      <c r="C143">
        <v>26.58</v>
      </c>
      <c r="D143" s="2">
        <f t="shared" si="4"/>
        <v>0.009746522999880946</v>
      </c>
      <c r="E143" s="2">
        <f t="shared" si="5"/>
        <v>-0.0015037596818663988</v>
      </c>
    </row>
    <row r="144" spans="1:5" ht="15">
      <c r="A144" s="1">
        <v>40827</v>
      </c>
      <c r="B144">
        <v>543.18</v>
      </c>
      <c r="C144">
        <v>26.62</v>
      </c>
      <c r="D144" s="2">
        <f t="shared" si="4"/>
        <v>0.011126138748577772</v>
      </c>
      <c r="E144" s="2">
        <f t="shared" si="5"/>
        <v>0.0022564883587326097</v>
      </c>
    </row>
    <row r="145" spans="1:5" ht="15">
      <c r="A145" s="1">
        <v>40826</v>
      </c>
      <c r="B145">
        <v>537.17</v>
      </c>
      <c r="C145">
        <v>26.56</v>
      </c>
      <c r="D145" s="2">
        <f t="shared" si="4"/>
        <v>0.04191473473689822</v>
      </c>
      <c r="E145" s="2">
        <f t="shared" si="5"/>
        <v>0.025935854975533284</v>
      </c>
    </row>
    <row r="146" spans="1:5" ht="15">
      <c r="A146" s="1">
        <v>40823</v>
      </c>
      <c r="B146">
        <v>515.12</v>
      </c>
      <c r="C146">
        <v>25.88</v>
      </c>
      <c r="D146" s="2">
        <f t="shared" si="4"/>
        <v>0.0007962479664837364</v>
      </c>
      <c r="E146" s="2">
        <f t="shared" si="5"/>
        <v>-0.00347155604195721</v>
      </c>
    </row>
    <row r="147" spans="1:5" ht="15">
      <c r="A147" s="1">
        <v>40822</v>
      </c>
      <c r="B147">
        <v>514.71</v>
      </c>
      <c r="C147">
        <v>25.97</v>
      </c>
      <c r="D147" s="2">
        <f t="shared" si="4"/>
        <v>0.019639441917227673</v>
      </c>
      <c r="E147" s="2">
        <f t="shared" si="5"/>
        <v>0.01708779442126454</v>
      </c>
    </row>
    <row r="148" spans="1:5" ht="15">
      <c r="A148" s="1">
        <v>40821</v>
      </c>
      <c r="B148">
        <v>504.7</v>
      </c>
      <c r="C148">
        <v>25.53</v>
      </c>
      <c r="D148" s="2">
        <f t="shared" si="4"/>
        <v>0.005563296685328732</v>
      </c>
      <c r="E148" s="2">
        <f t="shared" si="5"/>
        <v>0.021378486406531495</v>
      </c>
    </row>
    <row r="149" spans="1:5" ht="15">
      <c r="A149" s="1">
        <v>40820</v>
      </c>
      <c r="B149">
        <v>501.9</v>
      </c>
      <c r="C149">
        <v>24.99</v>
      </c>
      <c r="D149" s="2">
        <f t="shared" si="4"/>
        <v>0.012793180435995326</v>
      </c>
      <c r="E149" s="2">
        <f t="shared" si="5"/>
        <v>0.032536420224924936</v>
      </c>
    </row>
    <row r="150" spans="1:5" ht="15">
      <c r="A150" s="1">
        <v>40819</v>
      </c>
      <c r="B150">
        <v>495.52</v>
      </c>
      <c r="C150">
        <v>24.19</v>
      </c>
      <c r="D150" s="2">
        <f t="shared" si="4"/>
        <v>-0.03863685132560536</v>
      </c>
      <c r="E150" s="2">
        <f t="shared" si="5"/>
        <v>-0.014365114660829362</v>
      </c>
    </row>
    <row r="151" spans="1:5" ht="15">
      <c r="A151" s="1">
        <v>40816</v>
      </c>
      <c r="B151">
        <v>515.04</v>
      </c>
      <c r="C151">
        <v>24.54</v>
      </c>
      <c r="D151" s="2">
        <f t="shared" si="4"/>
        <v>-0.023904297799723636</v>
      </c>
      <c r="E151" s="2">
        <f t="shared" si="5"/>
        <v>-0.022164921095565553</v>
      </c>
    </row>
    <row r="152" spans="1:5" ht="15">
      <c r="A152" s="1">
        <v>40815</v>
      </c>
      <c r="B152">
        <v>527.5</v>
      </c>
      <c r="C152">
        <v>25.09</v>
      </c>
      <c r="D152" s="2">
        <f t="shared" si="4"/>
        <v>-0.002537063291674386</v>
      </c>
      <c r="E152" s="2">
        <f t="shared" si="5"/>
        <v>-0.005167970158442561</v>
      </c>
    </row>
    <row r="153" spans="1:5" ht="15">
      <c r="A153" s="1">
        <v>40814</v>
      </c>
      <c r="B153">
        <v>528.84</v>
      </c>
      <c r="C153">
        <v>25.22</v>
      </c>
      <c r="D153" s="2">
        <f t="shared" si="4"/>
        <v>-0.01966024117146694</v>
      </c>
      <c r="E153" s="2">
        <f t="shared" si="5"/>
        <v>-0.0035622440202592084</v>
      </c>
    </row>
    <row r="154" spans="1:5" ht="15">
      <c r="A154" s="1">
        <v>40813</v>
      </c>
      <c r="B154">
        <v>539.34</v>
      </c>
      <c r="C154">
        <v>25.31</v>
      </c>
      <c r="D154" s="2">
        <f t="shared" si="4"/>
        <v>0.01390946876823789</v>
      </c>
      <c r="E154" s="2">
        <f t="shared" si="5"/>
        <v>0.009128858792312776</v>
      </c>
    </row>
    <row r="155" spans="1:5" ht="15">
      <c r="A155" s="1">
        <v>40812</v>
      </c>
      <c r="B155">
        <v>531.89</v>
      </c>
      <c r="C155">
        <v>25.08</v>
      </c>
      <c r="D155" s="2">
        <f t="shared" si="4"/>
        <v>0.01206748141345939</v>
      </c>
      <c r="E155" s="2">
        <f t="shared" si="5"/>
        <v>0.01486269576420108</v>
      </c>
    </row>
    <row r="156" spans="1:5" ht="15">
      <c r="A156" s="1">
        <v>40809</v>
      </c>
      <c r="B156">
        <v>525.51</v>
      </c>
      <c r="C156">
        <v>24.71</v>
      </c>
      <c r="D156" s="2">
        <f t="shared" si="4"/>
        <v>0.009271982079428384</v>
      </c>
      <c r="E156" s="2">
        <f t="shared" si="5"/>
        <v>0</v>
      </c>
    </row>
    <row r="157" spans="1:5" ht="15">
      <c r="A157" s="1">
        <v>40808</v>
      </c>
      <c r="B157">
        <v>520.66</v>
      </c>
      <c r="C157">
        <v>24.71</v>
      </c>
      <c r="D157" s="2">
        <f t="shared" si="4"/>
        <v>-0.034989322045860076</v>
      </c>
      <c r="E157" s="2">
        <f t="shared" si="5"/>
        <v>-0.03655552037546092</v>
      </c>
    </row>
    <row r="158" spans="1:5" ht="15">
      <c r="A158" s="1">
        <v>40807</v>
      </c>
      <c r="B158">
        <v>539.2</v>
      </c>
      <c r="C158">
        <v>25.63</v>
      </c>
      <c r="D158" s="2">
        <f t="shared" si="4"/>
        <v>-0.013685597131799626</v>
      </c>
      <c r="E158" s="2">
        <f t="shared" si="5"/>
        <v>-0.037147675411673686</v>
      </c>
    </row>
    <row r="159" spans="1:5" ht="15">
      <c r="A159" s="1">
        <v>40806</v>
      </c>
      <c r="B159">
        <v>546.63</v>
      </c>
      <c r="C159">
        <v>26.6</v>
      </c>
      <c r="D159" s="2">
        <f t="shared" si="4"/>
        <v>-7.317296262291882E-05</v>
      </c>
      <c r="E159" s="2">
        <f t="shared" si="5"/>
        <v>-0.008609448649879246</v>
      </c>
    </row>
    <row r="160" spans="1:5" ht="15">
      <c r="A160" s="1">
        <v>40805</v>
      </c>
      <c r="B160">
        <v>546.67</v>
      </c>
      <c r="C160">
        <v>26.83</v>
      </c>
      <c r="D160" s="2">
        <f t="shared" si="4"/>
        <v>-1.829240407974516E-05</v>
      </c>
      <c r="E160" s="2">
        <f t="shared" si="5"/>
        <v>0.0033600927637356037</v>
      </c>
    </row>
    <row r="161" spans="1:5" ht="15">
      <c r="A161" s="1">
        <v>40802</v>
      </c>
      <c r="B161">
        <v>546.68</v>
      </c>
      <c r="C161">
        <v>26.74</v>
      </c>
      <c r="D161" s="2">
        <f t="shared" si="4"/>
        <v>0.007564943719271232</v>
      </c>
      <c r="E161" s="2">
        <f t="shared" si="5"/>
        <v>0.004873486684199267</v>
      </c>
    </row>
    <row r="162" spans="1:5" ht="15">
      <c r="A162" s="1">
        <v>40801</v>
      </c>
      <c r="B162">
        <v>542.56</v>
      </c>
      <c r="C162">
        <v>26.61</v>
      </c>
      <c r="D162" s="2">
        <f t="shared" si="4"/>
        <v>0.019523618744065944</v>
      </c>
      <c r="E162" s="2">
        <f t="shared" si="5"/>
        <v>0.01820300545707678</v>
      </c>
    </row>
    <row r="163" spans="1:5" ht="15">
      <c r="A163" s="1">
        <v>40800</v>
      </c>
      <c r="B163">
        <v>532.07</v>
      </c>
      <c r="C163">
        <v>26.13</v>
      </c>
      <c r="D163" s="2">
        <f t="shared" si="4"/>
        <v>0.004804123822595094</v>
      </c>
      <c r="E163" s="2">
        <f t="shared" si="5"/>
        <v>0.017371600710760736</v>
      </c>
    </row>
    <row r="164" spans="1:5" ht="15">
      <c r="A164" s="1">
        <v>40799</v>
      </c>
      <c r="B164">
        <v>529.52</v>
      </c>
      <c r="C164">
        <v>25.68</v>
      </c>
      <c r="D164" s="2">
        <f t="shared" si="4"/>
        <v>-0.0011324602018106746</v>
      </c>
      <c r="E164" s="2">
        <f t="shared" si="5"/>
        <v>0.005858247568367849</v>
      </c>
    </row>
    <row r="165" spans="1:5" ht="15">
      <c r="A165" s="1">
        <v>40798</v>
      </c>
      <c r="B165">
        <v>530.12</v>
      </c>
      <c r="C165">
        <v>25.53</v>
      </c>
      <c r="D165" s="2">
        <f t="shared" si="4"/>
        <v>0.00999088853067116</v>
      </c>
      <c r="E165" s="2">
        <f t="shared" si="5"/>
        <v>0.00589276896715092</v>
      </c>
    </row>
    <row r="166" spans="1:5" ht="15">
      <c r="A166" s="1">
        <v>40795</v>
      </c>
      <c r="B166">
        <v>524.85</v>
      </c>
      <c r="C166">
        <v>25.38</v>
      </c>
      <c r="D166" s="2">
        <f t="shared" si="4"/>
        <v>-0.01907947026391644</v>
      </c>
      <c r="E166" s="2">
        <f t="shared" si="5"/>
        <v>-0.018349138668196655</v>
      </c>
    </row>
    <row r="167" spans="1:5" ht="15">
      <c r="A167" s="1">
        <v>40794</v>
      </c>
      <c r="B167">
        <v>534.96</v>
      </c>
      <c r="C167">
        <v>25.85</v>
      </c>
      <c r="D167" s="2">
        <f t="shared" si="4"/>
        <v>0.0017399605882719618</v>
      </c>
      <c r="E167" s="2">
        <f t="shared" si="5"/>
        <v>0.008156968901968887</v>
      </c>
    </row>
    <row r="168" spans="1:5" ht="15">
      <c r="A168" s="1">
        <v>40793</v>
      </c>
      <c r="B168">
        <v>534.03</v>
      </c>
      <c r="C168">
        <v>25.64</v>
      </c>
      <c r="D168" s="2">
        <f t="shared" si="4"/>
        <v>0.022439661127974072</v>
      </c>
      <c r="E168" s="2">
        <f t="shared" si="5"/>
        <v>0.019295735506721083</v>
      </c>
    </row>
    <row r="169" spans="1:5" ht="15">
      <c r="A169" s="1">
        <v>40792</v>
      </c>
      <c r="B169">
        <v>522.18</v>
      </c>
      <c r="C169">
        <v>25.15</v>
      </c>
      <c r="D169" s="2">
        <f t="shared" si="4"/>
        <v>-0.005081098208037802</v>
      </c>
      <c r="E169" s="2">
        <f t="shared" si="5"/>
        <v>-0.011464841926173334</v>
      </c>
    </row>
    <row r="170" spans="1:5" ht="15">
      <c r="A170" s="1">
        <v>40788</v>
      </c>
      <c r="B170">
        <v>524.84</v>
      </c>
      <c r="C170">
        <v>25.44</v>
      </c>
      <c r="D170" s="2">
        <f t="shared" si="4"/>
        <v>-0.014489443346065094</v>
      </c>
      <c r="E170" s="2">
        <f t="shared" si="5"/>
        <v>-0.015600940442479661</v>
      </c>
    </row>
    <row r="171" spans="1:5" ht="15">
      <c r="A171" s="1">
        <v>40787</v>
      </c>
      <c r="B171">
        <v>532.5</v>
      </c>
      <c r="C171">
        <v>25.84</v>
      </c>
      <c r="D171" s="2">
        <f t="shared" si="4"/>
        <v>-0.01576244137599572</v>
      </c>
      <c r="E171" s="2">
        <f t="shared" si="5"/>
        <v>-0.014980114964381255</v>
      </c>
    </row>
    <row r="172" spans="1:5" ht="15">
      <c r="A172" s="1">
        <v>40786</v>
      </c>
      <c r="B172">
        <v>540.96</v>
      </c>
      <c r="C172">
        <v>26.23</v>
      </c>
      <c r="D172" s="2">
        <f t="shared" si="4"/>
        <v>0.00048074257161674513</v>
      </c>
      <c r="E172" s="2">
        <f t="shared" si="5"/>
        <v>0.014206420535070886</v>
      </c>
    </row>
    <row r="173" spans="1:5" ht="15">
      <c r="A173" s="1">
        <v>40785</v>
      </c>
      <c r="B173">
        <v>540.7</v>
      </c>
      <c r="C173">
        <v>25.86</v>
      </c>
      <c r="D173" s="2">
        <f t="shared" si="4"/>
        <v>0.003000613487000584</v>
      </c>
      <c r="E173" s="2">
        <f t="shared" si="5"/>
        <v>0.014803542639748864</v>
      </c>
    </row>
    <row r="174" spans="1:5" ht="15">
      <c r="A174" s="1">
        <v>40784</v>
      </c>
      <c r="B174">
        <v>539.08</v>
      </c>
      <c r="C174">
        <v>25.48</v>
      </c>
      <c r="D174" s="2">
        <f t="shared" si="4"/>
        <v>0.022929124300999467</v>
      </c>
      <c r="E174" s="2">
        <f t="shared" si="5"/>
        <v>0.023026027233300647</v>
      </c>
    </row>
    <row r="175" spans="1:5" ht="15">
      <c r="A175" s="1">
        <v>40781</v>
      </c>
      <c r="B175">
        <v>526.86</v>
      </c>
      <c r="C175">
        <v>24.9</v>
      </c>
      <c r="D175" s="2">
        <f t="shared" si="4"/>
        <v>0.013029126905991346</v>
      </c>
      <c r="E175" s="2">
        <f t="shared" si="5"/>
        <v>0.0272762686422274</v>
      </c>
    </row>
    <row r="176" spans="1:5" ht="15">
      <c r="A176" s="1">
        <v>40780</v>
      </c>
      <c r="B176">
        <v>520.04</v>
      </c>
      <c r="C176">
        <v>24.23</v>
      </c>
      <c r="D176" s="2">
        <f t="shared" si="4"/>
        <v>-0.0062300720041851675</v>
      </c>
      <c r="E176" s="2">
        <f t="shared" si="5"/>
        <v>-0.013120319412095205</v>
      </c>
    </row>
    <row r="177" spans="1:5" ht="15">
      <c r="A177" s="1">
        <v>40779</v>
      </c>
      <c r="B177">
        <v>523.29</v>
      </c>
      <c r="C177">
        <v>24.55</v>
      </c>
      <c r="D177" s="2">
        <f t="shared" si="4"/>
        <v>0.008578801497759204</v>
      </c>
      <c r="E177" s="2">
        <f t="shared" si="5"/>
        <v>0.007358986603414821</v>
      </c>
    </row>
    <row r="178" spans="1:5" ht="15">
      <c r="A178" s="1">
        <v>40778</v>
      </c>
      <c r="B178">
        <v>518.82</v>
      </c>
      <c r="C178">
        <v>24.37</v>
      </c>
      <c r="D178" s="2">
        <f t="shared" si="4"/>
        <v>0.0406156179658264</v>
      </c>
      <c r="E178" s="2">
        <f t="shared" si="5"/>
        <v>0.02998975269917309</v>
      </c>
    </row>
    <row r="179" spans="1:5" ht="15">
      <c r="A179" s="1">
        <v>40777</v>
      </c>
      <c r="B179">
        <v>498.17</v>
      </c>
      <c r="C179">
        <v>23.65</v>
      </c>
      <c r="D179" s="2">
        <f t="shared" si="4"/>
        <v>0.014660202505260027</v>
      </c>
      <c r="E179" s="2">
        <f t="shared" si="5"/>
        <v>-0.002533785139372206</v>
      </c>
    </row>
    <row r="180" spans="1:5" ht="15">
      <c r="A180" s="1">
        <v>40774</v>
      </c>
      <c r="B180">
        <v>490.92</v>
      </c>
      <c r="C180">
        <v>23.71</v>
      </c>
      <c r="D180" s="2">
        <f t="shared" si="4"/>
        <v>-0.028039595546676493</v>
      </c>
      <c r="E180" s="2">
        <f t="shared" si="5"/>
        <v>-0.025813256718117066</v>
      </c>
    </row>
    <row r="181" spans="1:5" ht="15">
      <c r="A181" s="1">
        <v>40773</v>
      </c>
      <c r="B181">
        <v>504.88</v>
      </c>
      <c r="C181">
        <v>24.33</v>
      </c>
      <c r="D181" s="2">
        <f t="shared" si="4"/>
        <v>-0.05448203318820446</v>
      </c>
      <c r="E181" s="2">
        <f t="shared" si="5"/>
        <v>-0.023157646675230726</v>
      </c>
    </row>
    <row r="182" spans="1:5" ht="15">
      <c r="A182" s="1">
        <v>40772</v>
      </c>
      <c r="B182">
        <v>533.15</v>
      </c>
      <c r="C182">
        <v>24.9</v>
      </c>
      <c r="D182" s="2">
        <f t="shared" si="4"/>
        <v>-0.010912760444808654</v>
      </c>
      <c r="E182" s="2">
        <f t="shared" si="5"/>
        <v>-0.004008021397538822</v>
      </c>
    </row>
    <row r="183" spans="1:5" ht="15">
      <c r="A183" s="1">
        <v>40771</v>
      </c>
      <c r="B183">
        <v>539</v>
      </c>
      <c r="C183">
        <v>25</v>
      </c>
      <c r="D183" s="2">
        <f t="shared" si="4"/>
        <v>-0.033262510179028745</v>
      </c>
      <c r="E183" s="2">
        <f t="shared" si="5"/>
        <v>0</v>
      </c>
    </row>
    <row r="184" spans="1:5" ht="15">
      <c r="A184" s="1">
        <v>40770</v>
      </c>
      <c r="B184">
        <v>557.23</v>
      </c>
      <c r="C184">
        <v>25</v>
      </c>
      <c r="D184" s="2">
        <f t="shared" si="4"/>
        <v>-0.01166828581798177</v>
      </c>
      <c r="E184" s="2">
        <f t="shared" si="5"/>
        <v>0.01653596864009955</v>
      </c>
    </row>
    <row r="185" spans="1:5" ht="15">
      <c r="A185" s="1">
        <v>40767</v>
      </c>
      <c r="B185">
        <v>563.77</v>
      </c>
      <c r="C185">
        <v>24.59</v>
      </c>
      <c r="D185" s="2">
        <f t="shared" si="4"/>
        <v>0.0029132270359268726</v>
      </c>
      <c r="E185" s="2">
        <f t="shared" si="5"/>
        <v>-0.003653342809085853</v>
      </c>
    </row>
    <row r="186" spans="1:5" ht="15">
      <c r="A186" s="1">
        <v>40766</v>
      </c>
      <c r="B186">
        <v>562.13</v>
      </c>
      <c r="C186">
        <v>24.68</v>
      </c>
      <c r="D186" s="2">
        <f t="shared" si="4"/>
        <v>0.02361648359019236</v>
      </c>
      <c r="E186" s="2">
        <f t="shared" si="5"/>
        <v>0.04009629895987299</v>
      </c>
    </row>
    <row r="187" spans="1:5" ht="15">
      <c r="A187" s="1">
        <v>40765</v>
      </c>
      <c r="B187">
        <v>549.01</v>
      </c>
      <c r="C187">
        <v>23.71</v>
      </c>
      <c r="D187" s="2">
        <f t="shared" si="4"/>
        <v>-0.04348433684988654</v>
      </c>
      <c r="E187" s="2">
        <f t="shared" si="5"/>
        <v>-0.05537604939060805</v>
      </c>
    </row>
    <row r="188" spans="1:5" ht="15">
      <c r="A188" s="1">
        <v>40764</v>
      </c>
      <c r="B188">
        <v>573.41</v>
      </c>
      <c r="C188">
        <v>25.06</v>
      </c>
      <c r="D188" s="2">
        <f t="shared" si="4"/>
        <v>0.04894538801910336</v>
      </c>
      <c r="E188" s="2">
        <f t="shared" si="5"/>
        <v>0.04363587261631907</v>
      </c>
    </row>
    <row r="189" spans="1:5" ht="15">
      <c r="A189" s="1">
        <v>40763</v>
      </c>
      <c r="B189">
        <v>546.02</v>
      </c>
      <c r="C189">
        <v>23.99</v>
      </c>
      <c r="D189" s="2">
        <f t="shared" si="4"/>
        <v>-0.05871595470476064</v>
      </c>
      <c r="E189" s="2">
        <f t="shared" si="5"/>
        <v>-0.04761835498063659</v>
      </c>
    </row>
    <row r="190" spans="1:5" ht="15">
      <c r="A190" s="1">
        <v>40760</v>
      </c>
      <c r="B190">
        <v>579.04</v>
      </c>
      <c r="C190">
        <v>25.16</v>
      </c>
      <c r="D190" s="2">
        <f t="shared" si="4"/>
        <v>0.0026284859845267954</v>
      </c>
      <c r="E190" s="2">
        <f t="shared" si="5"/>
        <v>-0.010280833929068239</v>
      </c>
    </row>
    <row r="191" spans="1:5" ht="15">
      <c r="A191" s="1">
        <v>40759</v>
      </c>
      <c r="B191">
        <v>577.52</v>
      </c>
      <c r="C191">
        <v>25.42</v>
      </c>
      <c r="D191" s="2">
        <f t="shared" si="4"/>
        <v>-0.04013468260325658</v>
      </c>
      <c r="E191" s="2">
        <f t="shared" si="5"/>
        <v>-0.037069881527860414</v>
      </c>
    </row>
    <row r="192" spans="1:5" ht="15">
      <c r="A192" s="1">
        <v>40758</v>
      </c>
      <c r="B192">
        <v>601.17</v>
      </c>
      <c r="C192">
        <v>26.38</v>
      </c>
      <c r="D192" s="2">
        <f t="shared" si="4"/>
        <v>0.014695674040518584</v>
      </c>
      <c r="E192" s="2">
        <f t="shared" si="5"/>
        <v>0.004559278414518211</v>
      </c>
    </row>
    <row r="193" spans="1:5" ht="15">
      <c r="A193" s="1">
        <v>40757</v>
      </c>
      <c r="B193">
        <v>592.4</v>
      </c>
      <c r="C193">
        <v>26.26</v>
      </c>
      <c r="D193" s="2">
        <f t="shared" si="4"/>
        <v>-0.023967724174966024</v>
      </c>
      <c r="E193" s="2">
        <f t="shared" si="5"/>
        <v>-0.017365479793794776</v>
      </c>
    </row>
    <row r="194" spans="1:5" ht="15">
      <c r="A194" s="1">
        <v>40756</v>
      </c>
      <c r="B194">
        <v>606.77</v>
      </c>
      <c r="C194">
        <v>26.72</v>
      </c>
      <c r="D194" s="2">
        <f t="shared" si="4"/>
        <v>0.005088985422223112</v>
      </c>
      <c r="E194" s="2">
        <f t="shared" si="5"/>
        <v>-0.004853472286428768</v>
      </c>
    </row>
    <row r="195" spans="1:5" ht="15">
      <c r="A195" s="1">
        <v>40753</v>
      </c>
      <c r="B195">
        <v>603.69</v>
      </c>
      <c r="C195">
        <v>26.85</v>
      </c>
      <c r="D195" s="2">
        <f aca="true" t="shared" si="6" ref="D195:D251">LN(B195/B196)</f>
        <v>-0.011937933530637495</v>
      </c>
      <c r="E195" s="2">
        <f aca="true" t="shared" si="7" ref="E195:E251">LN(C195/C196)</f>
        <v>-0.011479481735621643</v>
      </c>
    </row>
    <row r="196" spans="1:5" ht="15">
      <c r="A196" s="1">
        <v>40752</v>
      </c>
      <c r="B196">
        <v>610.94</v>
      </c>
      <c r="C196">
        <v>27.16</v>
      </c>
      <c r="D196" s="2">
        <f t="shared" si="6"/>
        <v>0.0061075910616340936</v>
      </c>
      <c r="E196" s="2">
        <f t="shared" si="7"/>
        <v>0.014089962427468806</v>
      </c>
    </row>
    <row r="197" spans="1:5" ht="15">
      <c r="A197" s="1">
        <v>40751</v>
      </c>
      <c r="B197">
        <v>607.22</v>
      </c>
      <c r="C197">
        <v>26.78</v>
      </c>
      <c r="D197" s="2">
        <f t="shared" si="6"/>
        <v>-0.02488459272141925</v>
      </c>
      <c r="E197" s="2">
        <f t="shared" si="7"/>
        <v>-0.026894234673456717</v>
      </c>
    </row>
    <row r="198" spans="1:5" ht="15">
      <c r="A198" s="1">
        <v>40750</v>
      </c>
      <c r="B198">
        <v>622.52</v>
      </c>
      <c r="C198">
        <v>27.51</v>
      </c>
      <c r="D198" s="2">
        <f t="shared" si="6"/>
        <v>0.005702794351904173</v>
      </c>
      <c r="E198" s="2">
        <f t="shared" si="7"/>
        <v>0.005833046068492942</v>
      </c>
    </row>
    <row r="199" spans="1:5" ht="15">
      <c r="A199" s="1">
        <v>40749</v>
      </c>
      <c r="B199">
        <v>618.98</v>
      </c>
      <c r="C199">
        <v>27.35</v>
      </c>
      <c r="D199" s="2">
        <f t="shared" si="6"/>
        <v>0.0012124054798627096</v>
      </c>
      <c r="E199" s="2">
        <f t="shared" si="7"/>
        <v>0.013620678088380394</v>
      </c>
    </row>
    <row r="200" spans="1:5" ht="15">
      <c r="A200" s="1">
        <v>40746</v>
      </c>
      <c r="B200">
        <v>618.23</v>
      </c>
      <c r="C200">
        <v>26.98</v>
      </c>
      <c r="D200" s="2">
        <f t="shared" si="6"/>
        <v>0.018348240045829467</v>
      </c>
      <c r="E200" s="2">
        <f t="shared" si="7"/>
        <v>0.016066103091661975</v>
      </c>
    </row>
    <row r="201" spans="1:5" ht="15">
      <c r="A201" s="1">
        <v>40745</v>
      </c>
      <c r="B201">
        <v>606.99</v>
      </c>
      <c r="C201">
        <v>26.55</v>
      </c>
      <c r="D201" s="2">
        <f t="shared" si="6"/>
        <v>0.019362848562028724</v>
      </c>
      <c r="E201" s="2">
        <f t="shared" si="7"/>
        <v>0.0015077273870135826</v>
      </c>
    </row>
    <row r="202" spans="1:5" ht="15">
      <c r="A202" s="1">
        <v>40744</v>
      </c>
      <c r="B202">
        <v>595.35</v>
      </c>
      <c r="C202">
        <v>26.51</v>
      </c>
      <c r="D202" s="2">
        <f t="shared" si="6"/>
        <v>-0.012021181576216757</v>
      </c>
      <c r="E202" s="2">
        <f t="shared" si="7"/>
        <v>-0.017944406728978977</v>
      </c>
    </row>
    <row r="203" spans="1:5" ht="15">
      <c r="A203" s="1">
        <v>40743</v>
      </c>
      <c r="B203">
        <v>602.55</v>
      </c>
      <c r="C203">
        <v>26.99</v>
      </c>
      <c r="D203" s="2">
        <f t="shared" si="6"/>
        <v>0.012710089348633848</v>
      </c>
      <c r="E203" s="2">
        <f t="shared" si="7"/>
        <v>0.0354486588305373</v>
      </c>
    </row>
    <row r="204" spans="1:5" ht="15">
      <c r="A204" s="1">
        <v>40742</v>
      </c>
      <c r="B204">
        <v>594.94</v>
      </c>
      <c r="C204">
        <v>26.05</v>
      </c>
      <c r="D204" s="2">
        <f t="shared" si="6"/>
        <v>-0.004494540335968283</v>
      </c>
      <c r="E204" s="2">
        <f t="shared" si="7"/>
        <v>-0.007267195876512332</v>
      </c>
    </row>
    <row r="205" spans="1:5" ht="15">
      <c r="A205" s="1">
        <v>40739</v>
      </c>
      <c r="B205">
        <v>597.62</v>
      </c>
      <c r="C205">
        <v>26.24</v>
      </c>
      <c r="D205" s="2">
        <f t="shared" si="6"/>
        <v>0.12208009658524067</v>
      </c>
      <c r="E205" s="2">
        <f t="shared" si="7"/>
        <v>0.011498785187590448</v>
      </c>
    </row>
    <row r="206" spans="1:5" ht="15">
      <c r="A206" s="1">
        <v>40738</v>
      </c>
      <c r="B206">
        <v>528.94</v>
      </c>
      <c r="C206">
        <v>25.94</v>
      </c>
      <c r="D206" s="2">
        <f t="shared" si="6"/>
        <v>-0.017466710923752626</v>
      </c>
      <c r="E206" s="2">
        <f t="shared" si="7"/>
        <v>-0.005765920260339145</v>
      </c>
    </row>
    <row r="207" spans="1:5" ht="15">
      <c r="A207" s="1">
        <v>40737</v>
      </c>
      <c r="B207">
        <v>538.26</v>
      </c>
      <c r="C207">
        <v>26.09</v>
      </c>
      <c r="D207" s="2">
        <f t="shared" si="6"/>
        <v>0.007927149422632436</v>
      </c>
      <c r="E207" s="2">
        <f t="shared" si="7"/>
        <v>0.0030710196880768125</v>
      </c>
    </row>
    <row r="208" spans="1:5" ht="15">
      <c r="A208" s="1">
        <v>40736</v>
      </c>
      <c r="B208">
        <v>534.01</v>
      </c>
      <c r="C208">
        <v>26.01</v>
      </c>
      <c r="D208" s="2">
        <f t="shared" si="6"/>
        <v>0.012682848632150252</v>
      </c>
      <c r="E208" s="2">
        <f t="shared" si="7"/>
        <v>-0.003071019688076778</v>
      </c>
    </row>
    <row r="209" spans="1:5" ht="15">
      <c r="A209" s="1">
        <v>40735</v>
      </c>
      <c r="B209">
        <v>527.28</v>
      </c>
      <c r="C209">
        <v>26.09</v>
      </c>
      <c r="D209" s="2">
        <f t="shared" si="6"/>
        <v>-0.00889297542803312</v>
      </c>
      <c r="E209" s="2">
        <f t="shared" si="7"/>
        <v>-0.011054048140531455</v>
      </c>
    </row>
    <row r="210" spans="1:5" ht="15">
      <c r="A210" s="1">
        <v>40732</v>
      </c>
      <c r="B210">
        <v>531.99</v>
      </c>
      <c r="C210">
        <v>26.38</v>
      </c>
      <c r="D210" s="2">
        <f t="shared" si="6"/>
        <v>-0.02709258132147015</v>
      </c>
      <c r="E210" s="2">
        <f t="shared" si="7"/>
        <v>0.005702353410386145</v>
      </c>
    </row>
    <row r="211" spans="1:5" ht="15">
      <c r="A211" s="1">
        <v>40731</v>
      </c>
      <c r="B211">
        <v>546.6</v>
      </c>
      <c r="C211">
        <v>26.23</v>
      </c>
      <c r="D211" s="2">
        <f t="shared" si="6"/>
        <v>0.02077785569550861</v>
      </c>
      <c r="E211" s="2">
        <f t="shared" si="7"/>
        <v>0.016529301951210506</v>
      </c>
    </row>
    <row r="212" spans="1:5" ht="15">
      <c r="A212" s="1">
        <v>40730</v>
      </c>
      <c r="B212">
        <v>535.36</v>
      </c>
      <c r="C212">
        <v>25.8</v>
      </c>
      <c r="D212" s="2">
        <f t="shared" si="6"/>
        <v>0.005469202619640644</v>
      </c>
      <c r="E212" s="2">
        <f t="shared" si="7"/>
        <v>0.011303959773851726</v>
      </c>
    </row>
    <row r="213" spans="1:5" ht="15">
      <c r="A213" s="1">
        <v>40729</v>
      </c>
      <c r="B213">
        <v>532.44</v>
      </c>
      <c r="C213">
        <v>25.51</v>
      </c>
      <c r="D213" s="2">
        <f t="shared" si="6"/>
        <v>0.021662593509310577</v>
      </c>
      <c r="E213" s="2">
        <f t="shared" si="7"/>
        <v>0.0003920799893396521</v>
      </c>
    </row>
    <row r="214" spans="1:5" ht="15">
      <c r="A214" s="1">
        <v>40725</v>
      </c>
      <c r="B214">
        <v>521.03</v>
      </c>
      <c r="C214">
        <v>25.5</v>
      </c>
      <c r="D214" s="2">
        <f t="shared" si="6"/>
        <v>0.028520246090242767</v>
      </c>
      <c r="E214" s="2">
        <f t="shared" si="7"/>
        <v>0.0007846214604179258</v>
      </c>
    </row>
    <row r="215" spans="1:5" ht="15">
      <c r="A215" s="1">
        <v>40724</v>
      </c>
      <c r="B215">
        <v>506.38</v>
      </c>
      <c r="C215">
        <v>25.48</v>
      </c>
      <c r="D215" s="2">
        <f t="shared" si="6"/>
        <v>0.017551125360841347</v>
      </c>
      <c r="E215" s="2">
        <f t="shared" si="7"/>
        <v>0.01502598456622425</v>
      </c>
    </row>
    <row r="216" spans="1:5" ht="15">
      <c r="A216" s="1">
        <v>40723</v>
      </c>
      <c r="B216">
        <v>497.57</v>
      </c>
      <c r="C216">
        <v>25.1</v>
      </c>
      <c r="D216" s="2">
        <f t="shared" si="6"/>
        <v>0.007909486160965248</v>
      </c>
      <c r="E216" s="2">
        <f t="shared" si="7"/>
        <v>-0.007145723140918509</v>
      </c>
    </row>
    <row r="217" spans="1:5" ht="15">
      <c r="A217" s="1">
        <v>40722</v>
      </c>
      <c r="B217">
        <v>493.65</v>
      </c>
      <c r="C217">
        <v>25.28</v>
      </c>
      <c r="D217" s="2">
        <f t="shared" si="6"/>
        <v>0.022224274834082174</v>
      </c>
      <c r="E217" s="2">
        <f t="shared" si="7"/>
        <v>0.023615265921568523</v>
      </c>
    </row>
    <row r="218" spans="1:5" ht="15">
      <c r="A218" s="1">
        <v>40721</v>
      </c>
      <c r="B218">
        <v>482.8</v>
      </c>
      <c r="C218">
        <v>24.69</v>
      </c>
      <c r="D218" s="2">
        <f t="shared" si="6"/>
        <v>0.01654034868441548</v>
      </c>
      <c r="E218" s="2">
        <f t="shared" si="7"/>
        <v>0.03629264285831675</v>
      </c>
    </row>
    <row r="219" spans="1:5" ht="15">
      <c r="A219" s="1">
        <v>40718</v>
      </c>
      <c r="B219">
        <v>474.88</v>
      </c>
      <c r="C219">
        <v>23.81</v>
      </c>
      <c r="D219" s="2">
        <f t="shared" si="6"/>
        <v>-0.011182191693669812</v>
      </c>
      <c r="E219" s="2">
        <f t="shared" si="7"/>
        <v>-0.013350219138168964</v>
      </c>
    </row>
    <row r="220" spans="1:5" ht="15">
      <c r="A220" s="1">
        <v>40717</v>
      </c>
      <c r="B220">
        <v>480.22</v>
      </c>
      <c r="C220">
        <v>24.13</v>
      </c>
      <c r="D220" s="2">
        <f t="shared" si="6"/>
        <v>-0.014040324520045342</v>
      </c>
      <c r="E220" s="2">
        <f t="shared" si="7"/>
        <v>-0.0008285004616413452</v>
      </c>
    </row>
    <row r="221" spans="1:5" ht="15">
      <c r="A221" s="1">
        <v>40716</v>
      </c>
      <c r="B221">
        <v>487.01</v>
      </c>
      <c r="C221">
        <v>24.15</v>
      </c>
      <c r="D221" s="2">
        <f t="shared" si="6"/>
        <v>-0.012224517290014043</v>
      </c>
      <c r="E221" s="2">
        <f t="shared" si="7"/>
        <v>-0.004544523417322512</v>
      </c>
    </row>
    <row r="222" spans="1:5" ht="15">
      <c r="A222" s="1">
        <v>40715</v>
      </c>
      <c r="B222">
        <v>493</v>
      </c>
      <c r="C222">
        <v>24.26</v>
      </c>
      <c r="D222" s="2">
        <f t="shared" si="6"/>
        <v>0.01722663766340736</v>
      </c>
      <c r="E222" s="2">
        <f t="shared" si="7"/>
        <v>0.011608753916535977</v>
      </c>
    </row>
    <row r="223" spans="1:5" ht="15">
      <c r="A223" s="1">
        <v>40714</v>
      </c>
      <c r="B223">
        <v>484.58</v>
      </c>
      <c r="C223">
        <v>23.98</v>
      </c>
      <c r="D223" s="2">
        <f t="shared" si="6"/>
        <v>-0.0009075908213760064</v>
      </c>
      <c r="E223" s="2">
        <f t="shared" si="7"/>
        <v>0.008795868227265642</v>
      </c>
    </row>
    <row r="224" spans="1:5" ht="15">
      <c r="A224" s="1">
        <v>40711</v>
      </c>
      <c r="B224">
        <v>485.02</v>
      </c>
      <c r="C224">
        <v>23.77</v>
      </c>
      <c r="D224" s="2">
        <f t="shared" si="6"/>
        <v>-0.031157697556532714</v>
      </c>
      <c r="E224" s="2">
        <f t="shared" si="7"/>
        <v>0.01057315834167641</v>
      </c>
    </row>
    <row r="225" spans="1:5" ht="15">
      <c r="A225" s="1">
        <v>40710</v>
      </c>
      <c r="B225">
        <v>500.37</v>
      </c>
      <c r="C225">
        <v>23.52</v>
      </c>
      <c r="D225" s="2">
        <f t="shared" si="6"/>
        <v>-0.005142936823155758</v>
      </c>
      <c r="E225" s="2">
        <f t="shared" si="7"/>
        <v>0.011115975939907732</v>
      </c>
    </row>
    <row r="226" spans="1:5" ht="15">
      <c r="A226" s="1">
        <v>40709</v>
      </c>
      <c r="B226">
        <v>502.95</v>
      </c>
      <c r="C226">
        <v>23.26</v>
      </c>
      <c r="D226" s="2">
        <f t="shared" si="6"/>
        <v>-0.010718767339269904</v>
      </c>
      <c r="E226" s="2">
        <f t="shared" si="7"/>
        <v>-0.020004923357153793</v>
      </c>
    </row>
    <row r="227" spans="1:5" ht="15">
      <c r="A227" s="1">
        <v>40708</v>
      </c>
      <c r="B227">
        <v>508.37</v>
      </c>
      <c r="C227">
        <v>23.73</v>
      </c>
      <c r="D227" s="2">
        <f t="shared" si="6"/>
        <v>0.007185896087732545</v>
      </c>
      <c r="E227" s="2">
        <f t="shared" si="7"/>
        <v>0.00718971166428628</v>
      </c>
    </row>
    <row r="228" spans="1:5" ht="15">
      <c r="A228" s="1">
        <v>40707</v>
      </c>
      <c r="B228">
        <v>504.73</v>
      </c>
      <c r="C228">
        <v>23.56</v>
      </c>
      <c r="D228" s="2">
        <f t="shared" si="6"/>
        <v>-0.009425846723664059</v>
      </c>
      <c r="E228" s="2">
        <f t="shared" si="7"/>
        <v>0.014105812001068025</v>
      </c>
    </row>
    <row r="229" spans="1:5" ht="15">
      <c r="A229" s="1">
        <v>40704</v>
      </c>
      <c r="B229">
        <v>509.51</v>
      </c>
      <c r="C229">
        <v>23.23</v>
      </c>
      <c r="D229" s="2">
        <f t="shared" si="6"/>
        <v>-0.014071014822401999</v>
      </c>
      <c r="E229" s="2">
        <f t="shared" si="7"/>
        <v>-0.010704448177577906</v>
      </c>
    </row>
    <row r="230" spans="1:5" ht="15">
      <c r="A230" s="1">
        <v>40703</v>
      </c>
      <c r="B230">
        <v>516.73</v>
      </c>
      <c r="C230">
        <v>23.48</v>
      </c>
      <c r="D230" s="2">
        <f t="shared" si="6"/>
        <v>-0.004710888140682647</v>
      </c>
      <c r="E230" s="2">
        <f t="shared" si="7"/>
        <v>0.0008521517345662729</v>
      </c>
    </row>
    <row r="231" spans="1:5" ht="15">
      <c r="A231" s="1">
        <v>40702</v>
      </c>
      <c r="B231">
        <v>519.17</v>
      </c>
      <c r="C231">
        <v>23.46</v>
      </c>
      <c r="D231" s="2">
        <f t="shared" si="6"/>
        <v>0.0002696975550925747</v>
      </c>
      <c r="E231" s="2">
        <f t="shared" si="7"/>
        <v>-0.0051020518838953985</v>
      </c>
    </row>
    <row r="232" spans="1:5" ht="15">
      <c r="A232" s="1">
        <v>40701</v>
      </c>
      <c r="B232">
        <v>519.03</v>
      </c>
      <c r="C232">
        <v>23.58</v>
      </c>
      <c r="D232" s="2">
        <f t="shared" si="6"/>
        <v>-0.0039035133068527315</v>
      </c>
      <c r="E232" s="2">
        <f t="shared" si="7"/>
        <v>0.0021226923699536886</v>
      </c>
    </row>
    <row r="233" spans="1:5" ht="15">
      <c r="A233" s="1">
        <v>40700</v>
      </c>
      <c r="B233">
        <v>521.06</v>
      </c>
      <c r="C233">
        <v>23.53</v>
      </c>
      <c r="D233" s="2">
        <f t="shared" si="6"/>
        <v>-0.0038692177679083397</v>
      </c>
      <c r="E233" s="2">
        <f t="shared" si="7"/>
        <v>0.004258950219566847</v>
      </c>
    </row>
    <row r="234" spans="1:5" ht="15">
      <c r="A234" s="1">
        <v>40697</v>
      </c>
      <c r="B234">
        <v>523.08</v>
      </c>
      <c r="C234">
        <v>23.43</v>
      </c>
      <c r="D234" s="2">
        <f t="shared" si="6"/>
        <v>-0.009475497575473637</v>
      </c>
      <c r="E234" s="2">
        <f t="shared" si="7"/>
        <v>-0.01272281792796796</v>
      </c>
    </row>
    <row r="235" spans="1:5" ht="15">
      <c r="A235" s="1">
        <v>40696</v>
      </c>
      <c r="B235">
        <v>528.06</v>
      </c>
      <c r="C235">
        <v>23.73</v>
      </c>
      <c r="D235" s="2">
        <f t="shared" si="6"/>
        <v>0.004669446443374444</v>
      </c>
      <c r="E235" s="2">
        <f t="shared" si="7"/>
        <v>-0.00881062968215492</v>
      </c>
    </row>
    <row r="236" spans="1:5" ht="15">
      <c r="A236" s="1">
        <v>40695</v>
      </c>
      <c r="B236">
        <v>525.6</v>
      </c>
      <c r="C236">
        <v>23.94</v>
      </c>
      <c r="D236" s="2">
        <f t="shared" si="6"/>
        <v>-0.006485771156589861</v>
      </c>
      <c r="E236" s="2">
        <f t="shared" si="7"/>
        <v>-0.02353049741019416</v>
      </c>
    </row>
    <row r="237" spans="1:5" ht="15">
      <c r="A237" s="1">
        <v>40694</v>
      </c>
      <c r="B237">
        <v>529.02</v>
      </c>
      <c r="C237">
        <v>24.51</v>
      </c>
      <c r="D237" s="2">
        <f t="shared" si="6"/>
        <v>0.015468153575844927</v>
      </c>
      <c r="E237" s="2">
        <f t="shared" si="7"/>
        <v>0.010252294024117033</v>
      </c>
    </row>
    <row r="238" spans="1:5" ht="15">
      <c r="A238" s="1">
        <v>40690</v>
      </c>
      <c r="B238">
        <v>520.9</v>
      </c>
      <c r="C238">
        <v>24.26</v>
      </c>
      <c r="D238" s="2">
        <f t="shared" si="6"/>
        <v>0.005331908727208167</v>
      </c>
      <c r="E238" s="2">
        <f t="shared" si="7"/>
        <v>0.0037167088005125187</v>
      </c>
    </row>
    <row r="239" spans="1:5" ht="15">
      <c r="A239" s="1">
        <v>40689</v>
      </c>
      <c r="B239">
        <v>518.13</v>
      </c>
      <c r="C239">
        <v>24.17</v>
      </c>
      <c r="D239" s="2">
        <f t="shared" si="6"/>
        <v>-0.0029678187133418805</v>
      </c>
      <c r="E239" s="2">
        <f t="shared" si="7"/>
        <v>0.01963714657430632</v>
      </c>
    </row>
    <row r="240" spans="1:5" ht="15">
      <c r="A240" s="1">
        <v>40688</v>
      </c>
      <c r="B240">
        <v>519.67</v>
      </c>
      <c r="C240">
        <v>23.7</v>
      </c>
      <c r="D240" s="2">
        <f t="shared" si="6"/>
        <v>0.0027169479008451484</v>
      </c>
      <c r="E240" s="2">
        <f t="shared" si="7"/>
        <v>0.0016891895908447598</v>
      </c>
    </row>
    <row r="241" spans="1:5" ht="15">
      <c r="A241" s="1">
        <v>40687</v>
      </c>
      <c r="B241">
        <v>518.26</v>
      </c>
      <c r="C241">
        <v>23.66</v>
      </c>
      <c r="D241" s="2">
        <f t="shared" si="6"/>
        <v>-0.00025080789211679794</v>
      </c>
      <c r="E241" s="2">
        <f t="shared" si="7"/>
        <v>-0.0008449514655642472</v>
      </c>
    </row>
    <row r="242" spans="1:5" ht="15">
      <c r="A242" s="1">
        <v>40686</v>
      </c>
      <c r="B242">
        <v>518.39</v>
      </c>
      <c r="C242">
        <v>23.68</v>
      </c>
      <c r="D242" s="2">
        <f t="shared" si="6"/>
        <v>-0.010821079862059813</v>
      </c>
      <c r="E242" s="2">
        <f t="shared" si="7"/>
        <v>-0.013423020332140661</v>
      </c>
    </row>
    <row r="243" spans="1:5" ht="15">
      <c r="A243" s="1">
        <v>40683</v>
      </c>
      <c r="B243">
        <v>524.03</v>
      </c>
      <c r="C243">
        <v>24</v>
      </c>
      <c r="D243" s="2">
        <f t="shared" si="6"/>
        <v>-0.013683785648015447</v>
      </c>
      <c r="E243" s="2">
        <f t="shared" si="7"/>
        <v>-0.009124907777000497</v>
      </c>
    </row>
    <row r="244" spans="1:5" ht="15">
      <c r="A244" s="1">
        <v>40682</v>
      </c>
      <c r="B244">
        <v>531.25</v>
      </c>
      <c r="C244">
        <v>24.22</v>
      </c>
      <c r="D244" s="2">
        <f t="shared" si="6"/>
        <v>0.0027142685316011673</v>
      </c>
      <c r="E244" s="2">
        <f t="shared" si="7"/>
        <v>0.001239413503010244</v>
      </c>
    </row>
    <row r="245" spans="1:5" ht="15">
      <c r="A245" s="1">
        <v>40681</v>
      </c>
      <c r="B245">
        <v>529.81</v>
      </c>
      <c r="C245">
        <v>24.19</v>
      </c>
      <c r="D245" s="2">
        <f t="shared" si="6"/>
        <v>-0.0012261029387427144</v>
      </c>
      <c r="E245" s="2">
        <f t="shared" si="7"/>
        <v>0.006636274873558285</v>
      </c>
    </row>
    <row r="246" spans="1:5" ht="15">
      <c r="A246" s="1">
        <v>40680</v>
      </c>
      <c r="B246">
        <v>530.46</v>
      </c>
      <c r="C246">
        <v>24.03</v>
      </c>
      <c r="D246" s="2">
        <f t="shared" si="6"/>
        <v>0.022958830104988174</v>
      </c>
      <c r="E246" s="2">
        <f t="shared" si="7"/>
        <v>0.0045881206659466375</v>
      </c>
    </row>
    <row r="247" spans="1:5" ht="15">
      <c r="A247" s="1">
        <v>40679</v>
      </c>
      <c r="B247">
        <v>518.42</v>
      </c>
      <c r="C247">
        <v>23.92</v>
      </c>
      <c r="D247" s="2">
        <f t="shared" si="6"/>
        <v>-0.021241864748898266</v>
      </c>
      <c r="E247" s="2">
        <f t="shared" si="7"/>
        <v>-0.018637938554683882</v>
      </c>
    </row>
    <row r="248" spans="1:5" ht="15">
      <c r="A248" s="1">
        <v>40676</v>
      </c>
      <c r="B248">
        <v>529.55</v>
      </c>
      <c r="C248">
        <v>24.37</v>
      </c>
      <c r="D248" s="2">
        <f t="shared" si="6"/>
        <v>-0.010332611183331985</v>
      </c>
      <c r="E248" s="2">
        <f t="shared" si="7"/>
        <v>-0.011424032851584201</v>
      </c>
    </row>
    <row r="249" spans="1:5" ht="15">
      <c r="A249" s="1">
        <v>40675</v>
      </c>
      <c r="B249">
        <v>535.05</v>
      </c>
      <c r="C249">
        <v>24.65</v>
      </c>
      <c r="D249" s="2">
        <f t="shared" si="6"/>
        <v>-0.0007473143738740095</v>
      </c>
      <c r="E249" s="2">
        <f t="shared" si="7"/>
        <v>-0.001621402868389109</v>
      </c>
    </row>
    <row r="250" spans="1:5" ht="15">
      <c r="A250" s="1">
        <v>40674</v>
      </c>
      <c r="B250">
        <v>535.45</v>
      </c>
      <c r="C250">
        <v>24.69</v>
      </c>
      <c r="D250" s="2">
        <f t="shared" si="6"/>
        <v>-0.013375457959745343</v>
      </c>
      <c r="E250" s="2">
        <f t="shared" si="7"/>
        <v>-0.012077441489772819</v>
      </c>
    </row>
    <row r="251" spans="1:5" ht="15">
      <c r="A251" s="1">
        <v>40673</v>
      </c>
      <c r="B251">
        <v>542.66</v>
      </c>
      <c r="C251">
        <v>24.99</v>
      </c>
      <c r="D251" s="2">
        <f t="shared" si="6"/>
        <v>0.00921938514491907</v>
      </c>
      <c r="E251" s="2">
        <f t="shared" si="7"/>
        <v>-0.005984458315240419</v>
      </c>
    </row>
    <row r="252" spans="1:3" ht="15">
      <c r="A252" s="1">
        <v>40672</v>
      </c>
      <c r="B252">
        <v>537.68</v>
      </c>
      <c r="C252">
        <v>25.14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140625" defaultRowHeight="15"/>
  <sheetData>
    <row r="1" spans="1:2" ht="15">
      <c r="A1" s="8" t="s">
        <v>6</v>
      </c>
      <c r="B1" s="8" t="s">
        <v>8</v>
      </c>
    </row>
    <row r="2" spans="1:2" ht="15">
      <c r="A2" s="5">
        <v>-0.05</v>
      </c>
      <c r="B2" s="6">
        <v>3</v>
      </c>
    </row>
    <row r="3" spans="1:2" ht="15">
      <c r="A3" s="5">
        <v>-0.03</v>
      </c>
      <c r="B3" s="6">
        <v>9</v>
      </c>
    </row>
    <row r="4" spans="1:2" ht="15">
      <c r="A4" s="5">
        <v>-0.01</v>
      </c>
      <c r="B4" s="6">
        <v>50</v>
      </c>
    </row>
    <row r="5" spans="1:2" ht="15">
      <c r="A5" s="5">
        <v>0</v>
      </c>
      <c r="B5" s="6">
        <v>58</v>
      </c>
    </row>
    <row r="6" spans="1:2" ht="15">
      <c r="A6" s="5">
        <v>0.01</v>
      </c>
      <c r="B6" s="6">
        <v>68</v>
      </c>
    </row>
    <row r="7" spans="1:2" ht="15">
      <c r="A7" s="5">
        <v>0.03</v>
      </c>
      <c r="B7" s="6">
        <v>56</v>
      </c>
    </row>
    <row r="8" spans="1:2" ht="15">
      <c r="A8" s="5">
        <v>0.05</v>
      </c>
      <c r="B8" s="6">
        <v>4</v>
      </c>
    </row>
    <row r="9" spans="1:2" ht="15.75" thickBot="1">
      <c r="A9" s="7" t="s">
        <v>7</v>
      </c>
      <c r="B9" s="7">
        <v>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140625" defaultRowHeight="15"/>
  <sheetData>
    <row r="1" spans="1:2" ht="15">
      <c r="A1" s="8" t="s">
        <v>6</v>
      </c>
      <c r="B1" s="8" t="s">
        <v>8</v>
      </c>
    </row>
    <row r="2" spans="1:2" ht="15">
      <c r="A2" s="5">
        <v>-0.05</v>
      </c>
      <c r="B2" s="6">
        <v>1</v>
      </c>
    </row>
    <row r="3" spans="1:2" ht="15">
      <c r="A3" s="5">
        <v>-0.03</v>
      </c>
      <c r="B3" s="6">
        <v>5</v>
      </c>
    </row>
    <row r="4" spans="1:2" ht="15">
      <c r="A4" s="5">
        <v>-0.01</v>
      </c>
      <c r="B4" s="6">
        <v>46</v>
      </c>
    </row>
    <row r="5" spans="1:2" ht="15">
      <c r="A5" s="5">
        <v>0</v>
      </c>
      <c r="B5" s="6">
        <v>74</v>
      </c>
    </row>
    <row r="6" spans="1:2" ht="15">
      <c r="A6" s="5">
        <v>0.01</v>
      </c>
      <c r="B6" s="6">
        <v>63</v>
      </c>
    </row>
    <row r="7" spans="1:2" ht="15">
      <c r="A7" s="5">
        <v>0.03</v>
      </c>
      <c r="B7" s="6">
        <v>52</v>
      </c>
    </row>
    <row r="8" spans="1:2" ht="15">
      <c r="A8" s="5">
        <v>0.05</v>
      </c>
      <c r="B8" s="6">
        <v>8</v>
      </c>
    </row>
    <row r="9" spans="1:2" ht="15.75" thickBot="1">
      <c r="A9" s="7" t="s">
        <v>7</v>
      </c>
      <c r="B9" s="7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Botos</dc:creator>
  <cp:keywords/>
  <dc:description/>
  <cp:lastModifiedBy>Vlad Botos</cp:lastModifiedBy>
  <dcterms:created xsi:type="dcterms:W3CDTF">2012-05-18T13:08:52Z</dcterms:created>
  <dcterms:modified xsi:type="dcterms:W3CDTF">2012-05-18T14:16:20Z</dcterms:modified>
  <cp:category/>
  <cp:version/>
  <cp:contentType/>
  <cp:contentStatus/>
</cp:coreProperties>
</file>